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ps\petresa\Project Management\AECR_TO_BE_TRANSFERRED\Products\2023_edition\"/>
    </mc:Choice>
  </mc:AlternateContent>
  <bookViews>
    <workbookView xWindow="0" yWindow="0" windowWidth="28800" windowHeight="12300"/>
  </bookViews>
  <sheets>
    <sheet name="Cover" sheetId="1" r:id="rId1"/>
    <sheet name="Summary" sheetId="15" r:id="rId2"/>
    <sheet name="Overview" sheetId="16" r:id="rId3"/>
    <sheet name="Gas" sheetId="18" r:id="rId4"/>
    <sheet name="Oil" sheetId="17" r:id="rId5"/>
    <sheet name="Coal" sheetId="20" r:id="rId6"/>
    <sheet name="Uranium_Thorium" sheetId="19" r:id="rId7"/>
  </sheets>
  <definedNames>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ppendix_1_Oil_Assessments" localSheetId="5">#REF!</definedName>
    <definedName name="Appendix_1_Oil_Assessments" localSheetId="1">#REF!</definedName>
    <definedName name="Appendix_1_Oil_Assessments" localSheetId="6">#REF!</definedName>
    <definedName name="Appendix_1_Oil_Assessments">#REF!</definedName>
    <definedName name="Appendix_2_Gas_Assessments" localSheetId="5">#REF!</definedName>
    <definedName name="Appendix_2_Gas_Assessments" localSheetId="6">#REF!</definedName>
    <definedName name="Appendix_2_Gas_Assessments">#REF!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io_Table_1" localSheetId="5">#REF!</definedName>
    <definedName name="Bio_Table_1" localSheetId="6">#REF!</definedName>
    <definedName name="Bio_Table_1">#REF!</definedName>
    <definedName name="Bio_Table_2" localSheetId="5">#REF!</definedName>
    <definedName name="Bio_Table_2" localSheetId="6">#REF!</definedName>
    <definedName name="Bio_Table_2">#REF!</definedName>
    <definedName name="Bio_Table_3" localSheetId="5">#REF!</definedName>
    <definedName name="Bio_Table_3" localSheetId="6">#REF!</definedName>
    <definedName name="Bio_Table_3">#REF!</definedName>
    <definedName name="Coal_Table_1_and_2" localSheetId="5">Coal!#REF!</definedName>
    <definedName name="Coal_Table_1_and_2" localSheetId="1">#REF!</definedName>
    <definedName name="Coal_Table_1_and_2" localSheetId="6">#REF!</definedName>
    <definedName name="Coal_Table_1_and_2">#REF!</definedName>
    <definedName name="Coal_Table_2" localSheetId="5">Coal!#REF!</definedName>
    <definedName name="Coal_Table_2" localSheetId="1">#REF!</definedName>
    <definedName name="Coal_Table_2" localSheetId="6">#REF!</definedName>
    <definedName name="Coal_Table_2">#REF!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abling_Tech_Table_1" localSheetId="5">#REF!</definedName>
    <definedName name="Enabling_Tech_Table_1" localSheetId="6">#REF!</definedName>
    <definedName name="Enabling_Tech_Table_1">#REF!</definedName>
    <definedName name="Gas_Table_1" localSheetId="5">#REF!</definedName>
    <definedName name="Gas_Table_1" localSheetId="1">#REF!</definedName>
    <definedName name="Gas_Table_1" localSheetId="6">#REF!</definedName>
    <definedName name="Gas_Table_1">#REF!</definedName>
    <definedName name="Gas_Table_10" localSheetId="5">#REF!</definedName>
    <definedName name="Gas_Table_10" localSheetId="6">#REF!</definedName>
    <definedName name="Gas_Table_10">#REF!</definedName>
    <definedName name="Gas_Table_2" localSheetId="5">#REF!</definedName>
    <definedName name="Gas_Table_2" localSheetId="1">#REF!</definedName>
    <definedName name="Gas_Table_2" localSheetId="6">#REF!</definedName>
    <definedName name="Gas_Table_2">#REF!</definedName>
    <definedName name="Gas_Table_3" localSheetId="5">#REF!</definedName>
    <definedName name="Gas_Table_3" localSheetId="1">#REF!</definedName>
    <definedName name="Gas_Table_3" localSheetId="6">#REF!</definedName>
    <definedName name="Gas_Table_3">#REF!</definedName>
    <definedName name="Gas_Table_4" localSheetId="5">#REF!</definedName>
    <definedName name="Gas_Table_4" localSheetId="6">#REF!</definedName>
    <definedName name="Gas_Table_4">#REF!</definedName>
    <definedName name="Gas_Table_5" localSheetId="5">#REF!</definedName>
    <definedName name="Gas_Table_5" localSheetId="1">#REF!</definedName>
    <definedName name="Gas_Table_5" localSheetId="6">#REF!</definedName>
    <definedName name="Gas_Table_5">#REF!</definedName>
    <definedName name="Gas_Table_6" localSheetId="5">#REF!</definedName>
    <definedName name="Gas_Table_6" localSheetId="6">#REF!</definedName>
    <definedName name="Gas_Table_6">#REF!</definedName>
    <definedName name="Gas_table_7" localSheetId="5">#REF!</definedName>
    <definedName name="Gas_table_7" localSheetId="6">#REF!</definedName>
    <definedName name="Gas_table_7">#REF!</definedName>
    <definedName name="Gas_Table_8" localSheetId="5">#REF!</definedName>
    <definedName name="Gas_Table_8" localSheetId="6">#REF!</definedName>
    <definedName name="Gas_Table_8">#REF!</definedName>
    <definedName name="Gas_Table_9" localSheetId="5">#REF!</definedName>
    <definedName name="Gas_Table_9" localSheetId="6">#REF!</definedName>
    <definedName name="Gas_Table_9">#REF!</definedName>
    <definedName name="Geothermal_Table_1" localSheetId="5">#REF!</definedName>
    <definedName name="Geothermal_Table_1" localSheetId="6">#REF!</definedName>
    <definedName name="Geothermal_Table_1">#REF!</definedName>
    <definedName name="Geothermal_Table_2" localSheetId="5">#REF!</definedName>
    <definedName name="Geothermal_Table_2" localSheetId="6">#REF!</definedName>
    <definedName name="Geothermal_Table_2">#REF!</definedName>
    <definedName name="Geothermal_Table_3" localSheetId="5">#REF!</definedName>
    <definedName name="Geothermal_Table_3" localSheetId="6">#REF!</definedName>
    <definedName name="Geothermal_Table_3">#REF!</definedName>
    <definedName name="Geothermal_Table_4" localSheetId="5">#REF!</definedName>
    <definedName name="Geothermal_Table_4" localSheetId="6">#REF!</definedName>
    <definedName name="Geothermal_Table_4">#REF!</definedName>
    <definedName name="Geothermal_Table_5" localSheetId="5">#REF!</definedName>
    <definedName name="Geothermal_Table_5" localSheetId="6">#REF!</definedName>
    <definedName name="Geothermal_Table_5">#REF!</definedName>
    <definedName name="Hydro_Table_1" localSheetId="5">#REF!</definedName>
    <definedName name="Hydro_Table_1" localSheetId="6">#REF!</definedName>
    <definedName name="Hydro_Table_1">#REF!</definedName>
    <definedName name="Ocean_Table_1" localSheetId="5">#REF!</definedName>
    <definedName name="Ocean_Table_1" localSheetId="6">#REF!</definedName>
    <definedName name="Ocean_Table_1">#REF!</definedName>
    <definedName name="Oil_Table_1" localSheetId="5">#REF!</definedName>
    <definedName name="Oil_Table_1" localSheetId="1">#REF!</definedName>
    <definedName name="Oil_Table_1" localSheetId="6">#REF!</definedName>
    <definedName name="Oil_Table_1">#REF!</definedName>
    <definedName name="Oil_Table_10" localSheetId="5">#REF!</definedName>
    <definedName name="Oil_Table_10" localSheetId="1">#REF!</definedName>
    <definedName name="Oil_Table_10" localSheetId="6">#REF!</definedName>
    <definedName name="Oil_Table_10">#REF!</definedName>
    <definedName name="Oil_Table_2" localSheetId="5">#REF!</definedName>
    <definedName name="Oil_Table_2" localSheetId="1">#REF!</definedName>
    <definedName name="Oil_Table_2" localSheetId="6">#REF!</definedName>
    <definedName name="Oil_Table_2">#REF!</definedName>
    <definedName name="Oil_Table_3" localSheetId="5">#REF!</definedName>
    <definedName name="Oil_Table_3" localSheetId="1">#REF!</definedName>
    <definedName name="Oil_Table_3" localSheetId="6">#REF!</definedName>
    <definedName name="Oil_Table_3">#REF!</definedName>
    <definedName name="Oil_Table_4" localSheetId="5">#REF!</definedName>
    <definedName name="Oil_Table_4" localSheetId="1">#REF!</definedName>
    <definedName name="Oil_Table_4" localSheetId="6">#REF!</definedName>
    <definedName name="Oil_Table_4">#REF!</definedName>
    <definedName name="Oil_Table_5" localSheetId="5">#REF!</definedName>
    <definedName name="Oil_Table_5" localSheetId="1">#REF!</definedName>
    <definedName name="Oil_Table_5" localSheetId="6">#REF!</definedName>
    <definedName name="Oil_Table_5">#REF!</definedName>
    <definedName name="Oil_Table_6" localSheetId="5">#REF!</definedName>
    <definedName name="Oil_Table_6" localSheetId="1">#REF!</definedName>
    <definedName name="Oil_Table_6" localSheetId="6">#REF!</definedName>
    <definedName name="Oil_Table_6">#REF!</definedName>
    <definedName name="Oil_Table_7" localSheetId="5">#REF!</definedName>
    <definedName name="Oil_Table_7" localSheetId="1">#REF!</definedName>
    <definedName name="Oil_Table_7" localSheetId="6">#REF!</definedName>
    <definedName name="Oil_Table_7">#REF!</definedName>
    <definedName name="Oil_Table_8" localSheetId="5">#REF!</definedName>
    <definedName name="Oil_Table_8" localSheetId="6">#REF!</definedName>
    <definedName name="Oil_Table_8">#REF!</definedName>
    <definedName name="Oil_Table_9" localSheetId="5">#REF!</definedName>
    <definedName name="Oil_Table_9" localSheetId="1">#REF!</definedName>
    <definedName name="Oil_Table_9" localSheetId="6">#REF!</definedName>
    <definedName name="Oil_Table_9">#REF!</definedName>
    <definedName name="Overview_Table_4" localSheetId="5">#REF!</definedName>
    <definedName name="Overview_Table_4" localSheetId="1">#REF!</definedName>
    <definedName name="Overview_Table_4" localSheetId="6">#REF!</definedName>
    <definedName name="Overview_Table_4">#REF!</definedName>
    <definedName name="Overview_Table_5" localSheetId="5">#REF!</definedName>
    <definedName name="Overview_Table_5" localSheetId="6">#REF!</definedName>
    <definedName name="Overview_Table_5">#REF!</definedName>
    <definedName name="Overview_Table_6" localSheetId="5">#REF!</definedName>
    <definedName name="Overview_Table_6" localSheetId="6">#REF!</definedName>
    <definedName name="Overview_Table_6">#REF!</definedName>
    <definedName name="Overview_Table_7" localSheetId="5">#REF!</definedName>
    <definedName name="Overview_Table_7" localSheetId="1">#REF!</definedName>
    <definedName name="Overview_Table_7" localSheetId="6">#REF!</definedName>
    <definedName name="Overview_Table_7">#REF!</definedName>
    <definedName name="Overview_Table_8" localSheetId="5">#REF!</definedName>
    <definedName name="Overview_Table_8" localSheetId="1">#REF!</definedName>
    <definedName name="Overview_Table_8" localSheetId="6">#REF!</definedName>
    <definedName name="Overview_Table_8">#REF!</definedName>
    <definedName name="Solar_Table_1" localSheetId="5">#REF!</definedName>
    <definedName name="Solar_Table_1" localSheetId="6">#REF!</definedName>
    <definedName name="Solar_Table_1">#REF!</definedName>
    <definedName name="Solar_Table_2" localSheetId="5">#REF!</definedName>
    <definedName name="Solar_Table_2" localSheetId="6">#REF!</definedName>
    <definedName name="Solar_Table_2">#REF!</definedName>
    <definedName name="Summary_Table_1" localSheetId="5">#REF!</definedName>
    <definedName name="Summary_Table_1" localSheetId="1">Summary!$A$1:$E$17</definedName>
    <definedName name="Summary_Table_1" localSheetId="6">#REF!</definedName>
    <definedName name="Summary_Table_1">#REF!</definedName>
    <definedName name="Summary_Table_2" localSheetId="5">#REF!</definedName>
    <definedName name="Summary_Table_2" localSheetId="1">#REF!</definedName>
    <definedName name="Summary_Table_2" localSheetId="6">#REF!</definedName>
    <definedName name="Summary_Table_2">#REF!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ind_Table_1" localSheetId="5">#REF!</definedName>
    <definedName name="Wind_Table_1" localSheetId="1">#REF!</definedName>
    <definedName name="Wind_Table_1" localSheetId="6">#REF!</definedName>
    <definedName name="Wind_Table_1">#REF!</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s>
  <calcPr calcId="162913"/>
</workbook>
</file>

<file path=xl/calcChain.xml><?xml version="1.0" encoding="utf-8"?>
<calcChain xmlns="http://schemas.openxmlformats.org/spreadsheetml/2006/main">
  <c r="E17" i="18" l="1"/>
  <c r="I17" i="18"/>
</calcChain>
</file>

<file path=xl/sharedStrings.xml><?xml version="1.0" encoding="utf-8"?>
<sst xmlns="http://schemas.openxmlformats.org/spreadsheetml/2006/main" count="900" uniqueCount="473">
  <si>
    <t>With the exception of the Commonwealth Coat of Arms and where otherwise noted, this product is provided under a Creative Commons Attribution 4.0 International Licence.</t>
  </si>
  <si>
    <t>http://creativecommons.org/licenses/by/4.0/legalcode</t>
  </si>
  <si>
    <t xml:space="preserve"> </t>
  </si>
  <si>
    <t>Resource</t>
  </si>
  <si>
    <t>Unit</t>
  </si>
  <si>
    <t>Note</t>
  </si>
  <si>
    <t>TDR 2014/2016</t>
  </si>
  <si>
    <t>TDR 
2018</t>
  </si>
  <si>
    <t>TDR 
2019</t>
  </si>
  <si>
    <t>Crude oil</t>
  </si>
  <si>
    <t>PJ</t>
  </si>
  <si>
    <t>1, 2</t>
  </si>
  <si>
    <t>Condensate</t>
  </si>
  <si>
    <t>LPG</t>
  </si>
  <si>
    <t>Oil shale</t>
  </si>
  <si>
    <t>na</t>
  </si>
  <si>
    <t>Unconventional oil (undifferentiated)</t>
  </si>
  <si>
    <t>Conventional gas</t>
  </si>
  <si>
    <t>Coal seam gas</t>
  </si>
  <si>
    <t>Coal seam gasification</t>
  </si>
  <si>
    <t>Unconventional gas (undifferentiated)</t>
  </si>
  <si>
    <t>Black coal</t>
  </si>
  <si>
    <t>3, 4, 5</t>
  </si>
  <si>
    <t>Brown coal</t>
  </si>
  <si>
    <t>Uranium</t>
  </si>
  <si>
    <t>Thorium</t>
  </si>
  <si>
    <t>ktᵈ</t>
  </si>
  <si>
    <t>4, 7</t>
  </si>
  <si>
    <t>Total resources</t>
  </si>
  <si>
    <t xml:space="preserve">   </t>
  </si>
  <si>
    <t>Energy source</t>
  </si>
  <si>
    <t>Production (PJ)</t>
  </si>
  <si>
    <t>Share (%)</t>
  </si>
  <si>
    <t>Natural gas</t>
  </si>
  <si>
    <t>Oil, NGL</t>
  </si>
  <si>
    <t>Total</t>
  </si>
  <si>
    <t>Exports (PJ)</t>
  </si>
  <si>
    <t>Coal by-products</t>
  </si>
  <si>
    <t>Natural gas (LNG)</t>
  </si>
  <si>
    <t>Crude Oil and ORF</t>
  </si>
  <si>
    <t>Refined Products</t>
  </si>
  <si>
    <t>Imports (PJ)</t>
  </si>
  <si>
    <t>Coal and coal by-products</t>
  </si>
  <si>
    <t>Natural Gas</t>
  </si>
  <si>
    <t>Crude oil and ORF</t>
  </si>
  <si>
    <t>Bunker fuel</t>
  </si>
  <si>
    <t>Metallurgical coal</t>
  </si>
  <si>
    <t>Thermal coal</t>
  </si>
  <si>
    <t>Country</t>
  </si>
  <si>
    <t>Energy production (PJ)</t>
  </si>
  <si>
    <t>World 
share (%)</t>
  </si>
  <si>
    <t>Rank</t>
  </si>
  <si>
    <t>Major energy resources</t>
  </si>
  <si>
    <t>People's Republic of China</t>
  </si>
  <si>
    <t>United States</t>
  </si>
  <si>
    <t>Russian Federation</t>
  </si>
  <si>
    <t>Natural gas, crude oil/NGL/feedstock</t>
  </si>
  <si>
    <t>India</t>
  </si>
  <si>
    <t>Australia</t>
  </si>
  <si>
    <t>Coal, natural gas, uranium</t>
  </si>
  <si>
    <t>World total</t>
  </si>
  <si>
    <t>Energy exports (PJ)</t>
  </si>
  <si>
    <t>World share (%)</t>
  </si>
  <si>
    <t>Major energy exports</t>
  </si>
  <si>
    <t>Major exporter of oil and natural gas</t>
  </si>
  <si>
    <t>Canada</t>
  </si>
  <si>
    <t>Indonesia</t>
  </si>
  <si>
    <t>Basin</t>
  </si>
  <si>
    <t>Cumulative production</t>
  </si>
  <si>
    <t>Reserves (2P)</t>
  </si>
  <si>
    <t>Resources (2C)</t>
  </si>
  <si>
    <t>Adavale</t>
  </si>
  <si>
    <t>Amadeus</t>
  </si>
  <si>
    <t>Bass/Otway</t>
  </si>
  <si>
    <t xml:space="preserve">Bonaparte/Browse </t>
  </si>
  <si>
    <t>Bowen/Surat</t>
  </si>
  <si>
    <t>Canning</t>
  </si>
  <si>
    <t>Northern Carnarvon/Roebuck</t>
  </si>
  <si>
    <t>Cooper/Eromanga</t>
  </si>
  <si>
    <t>Galilee</t>
  </si>
  <si>
    <t>Gippsland</t>
  </si>
  <si>
    <t>Gunnedah</t>
  </si>
  <si>
    <t>McArthur</t>
  </si>
  <si>
    <t>Perth</t>
  </si>
  <si>
    <t>Sydney</t>
  </si>
  <si>
    <t>Type</t>
  </si>
  <si>
    <t>Gas</t>
  </si>
  <si>
    <t>Data Source</t>
  </si>
  <si>
    <t>2P Reserves (PJ)</t>
  </si>
  <si>
    <t>2P Reserves (Tcf)</t>
  </si>
  <si>
    <t>2C Resources (PJ)</t>
  </si>
  <si>
    <t>2C Resources (Tcf)</t>
  </si>
  <si>
    <t>Shale gas</t>
  </si>
  <si>
    <t>5ᵇ</t>
  </si>
  <si>
    <t>Geoscience Australia (AERA 2018)</t>
  </si>
  <si>
    <t>Resources</t>
  </si>
  <si>
    <t>%</t>
  </si>
  <si>
    <t>World ranking</t>
  </si>
  <si>
    <t>no.</t>
  </si>
  <si>
    <t>Production</t>
  </si>
  <si>
    <t>Annual production</t>
  </si>
  <si>
    <t>Exports</t>
  </si>
  <si>
    <t>A$b</t>
  </si>
  <si>
    <t>Oil</t>
  </si>
  <si>
    <t>Basin / deposit</t>
  </si>
  <si>
    <t>Alpha deposit</t>
  </si>
  <si>
    <t>Oil Shale</t>
  </si>
  <si>
    <t>Block Creek deposit</t>
  </si>
  <si>
    <t>Boundary Flat Lagoons deposit</t>
  </si>
  <si>
    <t>Duaringa deposit</t>
  </si>
  <si>
    <t>Julia Creek deposits (aggregated)</t>
  </si>
  <si>
    <t>Lowmead deposit</t>
  </si>
  <si>
    <t>McFarlane deposit</t>
  </si>
  <si>
    <t>Nagoorin deposit</t>
  </si>
  <si>
    <t>Nagoorin South deposit</t>
  </si>
  <si>
    <t>Rundle deposit</t>
  </si>
  <si>
    <t>Stuart deposit</t>
  </si>
  <si>
    <t>Yaamba deposit</t>
  </si>
  <si>
    <t>Proved reserves (at end of year)</t>
  </si>
  <si>
    <t>Black Coal</t>
  </si>
  <si>
    <t>EDR (Mt)</t>
  </si>
  <si>
    <t>SDR (Mt)</t>
  </si>
  <si>
    <t>Inferred (Mt)</t>
  </si>
  <si>
    <t>EDR (PJ)</t>
  </si>
  <si>
    <t>SDR (PJ)</t>
  </si>
  <si>
    <t>Inferred (PJ)</t>
  </si>
  <si>
    <t>Telford</t>
  </si>
  <si>
    <t>Brown Coal</t>
  </si>
  <si>
    <t>Kazput*</t>
  </si>
  <si>
    <t>Table 3 Key coal statistics (physical units)</t>
  </si>
  <si>
    <t>Mt</t>
  </si>
  <si>
    <t>of which: Black coal (anthracite and bituminous)</t>
  </si>
  <si>
    <t>of which: Brown coal (sub-bituminous¹ and lignite)</t>
  </si>
  <si>
    <t>Share of world coal reserves</t>
  </si>
  <si>
    <t>100ᵇ</t>
  </si>
  <si>
    <t>Share of world annual coal production</t>
  </si>
  <si>
    <t>Table 4 Key coal statistics (energy units)</t>
  </si>
  <si>
    <t>Share of world coal production</t>
  </si>
  <si>
    <t>Coal exports</t>
  </si>
  <si>
    <t>Coal export value</t>
  </si>
  <si>
    <t>of which: Metallurgical coal and coke</t>
  </si>
  <si>
    <t>of which: Thermal coal</t>
  </si>
  <si>
    <t>Table 1 Key uranium statistics</t>
  </si>
  <si>
    <t xml:space="preserve">Resources </t>
  </si>
  <si>
    <t>Identified RAR recoverable at &lt;US$130/kg U</t>
  </si>
  <si>
    <t>t U</t>
  </si>
  <si>
    <t>Share of World</t>
  </si>
  <si>
    <t>World Ranking</t>
  </si>
  <si>
    <t>Share of world</t>
  </si>
  <si>
    <t>Annual exports</t>
  </si>
  <si>
    <t>Export value</t>
  </si>
  <si>
    <t>Largest oil and NGL exporter</t>
  </si>
  <si>
    <t>TDR
2020</t>
  </si>
  <si>
    <t>4, 6</t>
  </si>
  <si>
    <t>Energy Commodities</t>
  </si>
  <si>
    <t>Total Energy Commodities</t>
  </si>
  <si>
    <t>Renewable Energy Sources</t>
  </si>
  <si>
    <t>Total Energy Production</t>
  </si>
  <si>
    <t>Other petroleum products</t>
  </si>
  <si>
    <t>Coal, renewables</t>
  </si>
  <si>
    <t>Largest natural gas exporter (pipeline &amp; LNG) and major exporter of oil and coal</t>
  </si>
  <si>
    <t>Largest exporter of coal, largest exporter of LNG</t>
  </si>
  <si>
    <t>Second largest coal exporter</t>
  </si>
  <si>
    <t>World Total</t>
  </si>
  <si>
    <t>Crude oil (PJ)</t>
  </si>
  <si>
    <t>Crude oil (MMbbl)</t>
  </si>
  <si>
    <t>Annual Production</t>
  </si>
  <si>
    <t>Condensate (PJ)</t>
  </si>
  <si>
    <t>Condensate (MMbbl)</t>
  </si>
  <si>
    <t>&lt;0.001</t>
  </si>
  <si>
    <t>LPG (PJ)</t>
  </si>
  <si>
    <t>LPG (MMbbl)</t>
  </si>
  <si>
    <t>2C Resources (MMbbl)</t>
  </si>
  <si>
    <t>Undifferentiated</t>
  </si>
  <si>
    <t>PJ = Petajoules; MMbbl = Million barrels</t>
  </si>
  <si>
    <t>Conventional gas (PJ)</t>
  </si>
  <si>
    <t>Conventional gas (Tcf)</t>
  </si>
  <si>
    <t>Coal seam gas (PJ)</t>
  </si>
  <si>
    <t>Coal seam gas (Tcf)</t>
  </si>
  <si>
    <t>Beetaloo (Sub-basin)</t>
  </si>
  <si>
    <t>Note: PJ = petajoules; Tcf = trillion cubic feet.</t>
  </si>
  <si>
    <t>Syngas</t>
  </si>
  <si>
    <t>Arckaringa Basin</t>
  </si>
  <si>
    <t>Ashford Basin</t>
  </si>
  <si>
    <t>Bowen Basin</t>
  </si>
  <si>
    <t>Boyup Basin</t>
  </si>
  <si>
    <t>Callide Basin</t>
  </si>
  <si>
    <t>Canning Basin</t>
  </si>
  <si>
    <t>Clarence-Moreton Basin</t>
  </si>
  <si>
    <t>Collie Basin</t>
  </si>
  <si>
    <t>Eromanga Basin</t>
  </si>
  <si>
    <t>Galilee Basin</t>
  </si>
  <si>
    <t>Gloucester Basin</t>
  </si>
  <si>
    <t>Gunnedah Basin</t>
  </si>
  <si>
    <t>Ipswich Basin</t>
  </si>
  <si>
    <t>Laura Basin</t>
  </si>
  <si>
    <t>Leigh Creek</t>
  </si>
  <si>
    <t>Maryborough Basin</t>
  </si>
  <si>
    <t>Mulgildie Basin</t>
  </si>
  <si>
    <t>Oaklands Basin</t>
  </si>
  <si>
    <t>Pedirka Basin</t>
  </si>
  <si>
    <t>Perth Basin</t>
  </si>
  <si>
    <t>Polda Basin</t>
  </si>
  <si>
    <t>Styx Basin</t>
  </si>
  <si>
    <t>Surat Basin</t>
  </si>
  <si>
    <t>Sydney Basin</t>
  </si>
  <si>
    <t>Tarong Basin</t>
  </si>
  <si>
    <t>Tasmania Basin</t>
  </si>
  <si>
    <t>Wilga Basin</t>
  </si>
  <si>
    <t>Province</t>
  </si>
  <si>
    <t>Gippsland Basin</t>
  </si>
  <si>
    <t>Eucla Basin</t>
  </si>
  <si>
    <t>Otway Basin</t>
  </si>
  <si>
    <t>St Vincent Basin</t>
  </si>
  <si>
    <t>Murray Basin</t>
  </si>
  <si>
    <t>Proved Reserves (at end of year)</t>
  </si>
  <si>
    <t>Tcf</t>
  </si>
  <si>
    <t>Proved plus Probable Reserves 
(at end of year)</t>
  </si>
  <si>
    <t>Share of world gas production</t>
  </si>
  <si>
    <t>LNG export volume</t>
  </si>
  <si>
    <t>Share of world LNG exports</t>
  </si>
  <si>
    <t>LNG export value</t>
  </si>
  <si>
    <t>Bbbl</t>
  </si>
  <si>
    <t>Proved plus Probable reserves (at end of year)</t>
  </si>
  <si>
    <t>of which: crude oil</t>
  </si>
  <si>
    <t>of which: condensate</t>
  </si>
  <si>
    <t>of which: LPG</t>
  </si>
  <si>
    <t xml:space="preserve">Production </t>
  </si>
  <si>
    <t>MMbbl</t>
  </si>
  <si>
    <t>Share of world oil production</t>
  </si>
  <si>
    <t>Oil export value</t>
  </si>
  <si>
    <t>Petroleum products</t>
  </si>
  <si>
    <t>Petroleum products export value</t>
  </si>
  <si>
    <t>Imports</t>
  </si>
  <si>
    <t>Oil import value</t>
  </si>
  <si>
    <t>Petroleum products import value</t>
  </si>
  <si>
    <t>Basin centred gas;
Tight gas</t>
  </si>
  <si>
    <t>Basin centred gas;
tight gas</t>
  </si>
  <si>
    <t>Table 6 Key statistics for crude oil, condensate and LPG</t>
  </si>
  <si>
    <t>74,039ᵃ</t>
  </si>
  <si>
    <t>18.4ᵇ</t>
  </si>
  <si>
    <t>Australia's Energy Commodity Resources: 2023 Edition</t>
  </si>
  <si>
    <t>2021 Data</t>
  </si>
  <si>
    <t>© Commonwealth of Australia (Geoscience Australia) 2023.</t>
  </si>
  <si>
    <t>Buru Energy (2018); Black Mountain Energy Ltd (2022)</t>
  </si>
  <si>
    <t>NeuRizer Ltd (2022)</t>
  </si>
  <si>
    <t>Table 5. Australia's oil shale contingent resources (2C) during 2021</t>
  </si>
  <si>
    <t>Table 1. Australia's remaining crude oil reserves (2P), contingent resources (2C) and annual production during 2021, and cumulative production to end 2021</t>
  </si>
  <si>
    <t>Table 1. Australia's remaining conventional gas reserves (2P), contingent resources (2C) and annual production during 2021, and cumulative production to end 2021</t>
  </si>
  <si>
    <t>Table 2. Australia's remaining coal seam gas reserves (2P), contingent resources (2C) and annual production during 2021, and cumulative production to end 2021</t>
  </si>
  <si>
    <t>Table 3. Australia's other unconventional gas reserves (2P) and contingent resources (2C) during 2021</t>
  </si>
  <si>
    <t>Table 4. Australia's syngas gas reserves (2P) and contingent resources (2C) during 2021</t>
  </si>
  <si>
    <t>Table 5. Key gas statistics</t>
  </si>
  <si>
    <t>Table 3. Australia's remaining LPG reserves (2P), contingent resources (2C) and annual production during 2021, and cumulative production to end 2021</t>
  </si>
  <si>
    <t>Table 4. Australia's unconventional contingent oil resources (2C) during 2021</t>
  </si>
  <si>
    <t>Empire Energy (2022); Tamboran Resources (2022)</t>
  </si>
  <si>
    <t>Buru Energy (2018);
Black Mountain (2022)</t>
  </si>
  <si>
    <t>Beach Energy (2022)</t>
  </si>
  <si>
    <t>Beetaloo Sub-basin</t>
  </si>
  <si>
    <t>Table 1 Australia's remaining black coal resources by basin area to year end 2021 (Mt and PJ)</t>
  </si>
  <si>
    <t>Table 2 Australia's remaining brown coal resources by basin area to year end 2021 (Mt and PJ)</t>
  </si>
  <si>
    <t>Average annual growth 2020-21 (%)</t>
  </si>
  <si>
    <t>Average annual growth
2010-11 to 2020-21 (%)</t>
  </si>
  <si>
    <t>Note: the share of production by fuel types differs from that published in the Australian Energy Statistics due to inclusion of uranium in this table. 
Source: Department of Climate Change, Energy, the Environment and Water, Australian Energy Statistics, Tables J and S2, September 2022</t>
  </si>
  <si>
    <t>Table 3 Australian energy exports by fuel type (2020–21)</t>
  </si>
  <si>
    <t>Table 2 Australian primary energy production by fuel type (2020–21)</t>
  </si>
  <si>
    <t>Note: the share of production by fuel types differs from that published in the Australian Energy Statistics due to inclusion of uranium in this table; na = not available
Source: Department of Climate Change, Energy, the Environment and Water, Australian Energy Statistics, Table J and S2, September 2022</t>
  </si>
  <si>
    <t>Table 4 Australian energy imports by fuel type (2020–21)</t>
  </si>
  <si>
    <t>Average annual growth 2010-11 to 2020-21 (%)</t>
  </si>
  <si>
    <t>Source: Department of Climate Change, Energy, the Environment and Water, Australian Energy Statistics, Table J, September 2022</t>
  </si>
  <si>
    <t>Table 5 Annual value of Australian energy commodity exports by fuel type (2020–21)</t>
  </si>
  <si>
    <t>Vaue (AUD$billion)</t>
  </si>
  <si>
    <t>Source: Department of Industry, Science and Resources, Commonwealth of Australia Resources and Energy Quarterly September 2022, Table 2(2)</t>
  </si>
  <si>
    <t>Table 6 World energy production by country 2020</t>
  </si>
  <si>
    <t>Table 7 World energy commodity exports by country in 2020</t>
  </si>
  <si>
    <t>Moomba CCS</t>
  </si>
  <si>
    <t>Operators</t>
  </si>
  <si>
    <t>2P Reserves (Mt)</t>
  </si>
  <si>
    <t>2C Resources (Mt)</t>
  </si>
  <si>
    <t>Project</t>
  </si>
  <si>
    <t>Cliff Head CCS</t>
  </si>
  <si>
    <t>Cooper</t>
  </si>
  <si>
    <t>Santos Ltd;
Beach Energy Ltd</t>
  </si>
  <si>
    <t>Depleted Field</t>
  </si>
  <si>
    <t>Triangle Energy Global Ltd;
Pilot Energy Ltd</t>
  </si>
  <si>
    <t>n.a.</t>
  </si>
  <si>
    <r>
      <rPr>
        <vertAlign val="superscript"/>
        <sz val="9"/>
        <color rgb="FF333333"/>
        <rFont val="Arial"/>
        <family val="2"/>
      </rPr>
      <t>a</t>
    </r>
    <r>
      <rPr>
        <sz val="9"/>
        <color rgb="FF333333"/>
        <rFont val="Arial"/>
        <family val="2"/>
      </rPr>
      <t>Saudi Arabia</t>
    </r>
  </si>
  <si>
    <r>
      <rPr>
        <vertAlign val="superscript"/>
        <sz val="9"/>
        <color rgb="FF333333"/>
        <rFont val="Arial"/>
        <family val="2"/>
      </rPr>
      <t>a</t>
    </r>
    <r>
      <rPr>
        <sz val="9"/>
        <color rgb="FF333333"/>
        <rFont val="Arial"/>
        <family val="2"/>
      </rPr>
      <t>Russian Federation</t>
    </r>
  </si>
  <si>
    <r>
      <t xml:space="preserve">Note: The IEA defines nuclear energy as the electricity produced from nuclear power plants and therefore does not include extraction of uranium resources in their energy production data. See Table 2 for Australia's total energy production in 2020-21 including uranium extraction. 
Source: International Energy Agency (2022a), World Energy Balances: Overview
</t>
    </r>
    <r>
      <rPr>
        <vertAlign val="superscript"/>
        <sz val="8"/>
        <color rgb="FF333333"/>
        <rFont val="Arial"/>
        <family val="2"/>
      </rPr>
      <t>a</t>
    </r>
    <r>
      <rPr>
        <sz val="8"/>
        <color rgb="FF333333"/>
        <rFont val="Arial"/>
        <family val="2"/>
      </rPr>
      <t xml:space="preserve"> https://www.iea.org/countries</t>
    </r>
  </si>
  <si>
    <r>
      <t xml:space="preserve">Note: Includes coal, natural gas, crude oil and natural gas liquids (NGL), and oil products
Sources: International Energy Agency (2022a; https://www.iea.org/countries); 
</t>
    </r>
    <r>
      <rPr>
        <vertAlign val="superscript"/>
        <sz val="8"/>
        <color rgb="FF333333"/>
        <rFont val="Arial"/>
        <family val="2"/>
      </rPr>
      <t>a</t>
    </r>
    <r>
      <rPr>
        <sz val="8"/>
        <color rgb="FF333333"/>
        <rFont val="Arial"/>
        <family val="2"/>
      </rPr>
      <t>BP (2022) Statistical Review of World Energy</t>
    </r>
  </si>
  <si>
    <t>TDR
2021</t>
  </si>
  <si>
    <t>% TDR Growth 2020-21</t>
  </si>
  <si>
    <t>Production 2021</t>
  </si>
  <si>
    <t>% Production Growth 2020-21</t>
  </si>
  <si>
    <t>Resource Life 2021</t>
  </si>
  <si>
    <t>Table 1 Australia's total demonstrated non-renewable energy resources (2014/16, 2018, 2019, 2020 and 2021) and estimated resources life in 2021</t>
  </si>
  <si>
    <t>Australia 2021</t>
  </si>
  <si>
    <t>CAGR from 2011</t>
  </si>
  <si>
    <t>Storage Type</t>
  </si>
  <si>
    <t>Status</t>
  </si>
  <si>
    <t>Estimated scale</t>
  </si>
  <si>
    <t>Start date</t>
  </si>
  <si>
    <t>Bayu Undan</t>
  </si>
  <si>
    <t>Bonaparte</t>
  </si>
  <si>
    <t>Santos, SK E&amp;S, INPEX, ENI, JERA, Tokyo Gas</t>
  </si>
  <si>
    <t>Advanced development</t>
  </si>
  <si>
    <t>2.3 Mtpa (up to 10 Mtpa)</t>
  </si>
  <si>
    <t>Bonaparte CCS (INPEX)</t>
  </si>
  <si>
    <t>Inpex Browse E&amp;P, Total Energies CCS Australia, Woodside Energy</t>
  </si>
  <si>
    <t>Saline aquifer</t>
  </si>
  <si>
    <t>Early development</t>
  </si>
  <si>
    <t>2 Mtpa (up to 7 Mtpa)</t>
  </si>
  <si>
    <t>&gt; 2026</t>
  </si>
  <si>
    <t>Bonaparte CCS (Santos)</t>
  </si>
  <si>
    <t>Santos, Chevron Australia, SK E&amp;S</t>
  </si>
  <si>
    <t>Feasibility</t>
  </si>
  <si>
    <t>Browse CCS</t>
  </si>
  <si>
    <t>Browse</t>
  </si>
  <si>
    <t>Woodside Energy, Shell, BP, MIMI, PetroChina</t>
  </si>
  <si>
    <t>Depleted field, saline aquifer</t>
  </si>
  <si>
    <t>CarbonNet</t>
  </si>
  <si>
    <t>Victorian Government, Australian Government</t>
  </si>
  <si>
    <t>5 Mtpa (125 Mt at Pelican)</t>
  </si>
  <si>
    <t>Carnarvon Basin CCS</t>
  </si>
  <si>
    <t>Carnarvon</t>
  </si>
  <si>
    <t>Buru Energy, Energy Resources</t>
  </si>
  <si>
    <t>Cliff Head CCS 
(Mid West Clean Energy Project)</t>
  </si>
  <si>
    <t>Triangle Energy, Pilot Energy</t>
  </si>
  <si>
    <t>0.665 Mtpa (9.7 Mt)</t>
  </si>
  <si>
    <t>CTSCo</t>
  </si>
  <si>
    <t>Surat</t>
  </si>
  <si>
    <t>CTSCo (Glencore), Australlian Government, LETA, ANLEC R&amp;D, Marubeni, J Power</t>
  </si>
  <si>
    <t>Demonstration - 0.11 Mtpa (0.33 Mt)</t>
  </si>
  <si>
    <t>2025-26</t>
  </si>
  <si>
    <t>Gorgon CCS</t>
  </si>
  <si>
    <t>Chevron, ExxonMobil, Shell, Osaka Gas, Tokyo Gas, JERA</t>
  </si>
  <si>
    <t>Operating</t>
  </si>
  <si>
    <t>&gt;100 Mt (&gt;7 Mt stored to date)</t>
  </si>
  <si>
    <t>Karratha CCS</t>
  </si>
  <si>
    <t xml:space="preserve">Carnarvon </t>
  </si>
  <si>
    <t>Woodside Energy, BP, MIMI, Shell, Chevron</t>
  </si>
  <si>
    <t>Depleted field</t>
  </si>
  <si>
    <t>Up to 5 Mtpa (est)</t>
  </si>
  <si>
    <t>Santos, Beach Energy</t>
  </si>
  <si>
    <t>Under construction</t>
  </si>
  <si>
    <t>1.7 Mtpa</t>
  </si>
  <si>
    <t>Moonie CO2-EOR</t>
  </si>
  <si>
    <t>New Hope (Bridgeport Energy)</t>
  </si>
  <si>
    <t>0.12 Mtpa (0.8-1 Mt)</t>
  </si>
  <si>
    <t>Otway International Test Centre</t>
  </si>
  <si>
    <t>Otway</t>
  </si>
  <si>
    <t>CO2CRC</t>
  </si>
  <si>
    <t>Saline aquifer, depleted field</t>
  </si>
  <si>
    <t>Research (&gt;95 kt stored)</t>
  </si>
  <si>
    <t>Reindeer CCS</t>
  </si>
  <si>
    <t xml:space="preserve">Santos, Chevron Australia </t>
  </si>
  <si>
    <t xml:space="preserve">4-5 Mtpa  </t>
  </si>
  <si>
    <t>SeaCCS Hub</t>
  </si>
  <si>
    <t>Esso Australia (ExxonMobil), BHP Petroleum (Woodside Energy)</t>
  </si>
  <si>
    <t>2 Mtpa</t>
  </si>
  <si>
    <t>South West Hub</t>
  </si>
  <si>
    <t>Western Australian Government, Verve Energy, Griffin Energy, Westfarmers Premier Coal, Alcoa Australia, Perdaman Chemicals &amp; Fertilisers</t>
  </si>
  <si>
    <t>0.8 Mtpa</t>
  </si>
  <si>
    <t>Shale Gas</t>
  </si>
  <si>
    <r>
      <t>100</t>
    </r>
    <r>
      <rPr>
        <vertAlign val="superscript"/>
        <sz val="9"/>
        <rFont val="Arial"/>
        <family val="2"/>
      </rPr>
      <t>b</t>
    </r>
  </si>
  <si>
    <r>
      <t>738</t>
    </r>
    <r>
      <rPr>
        <vertAlign val="superscript"/>
        <sz val="9"/>
        <color theme="1"/>
        <rFont val="Arial"/>
        <family val="2"/>
      </rPr>
      <t>a</t>
    </r>
  </si>
  <si>
    <r>
      <t>63,763</t>
    </r>
    <r>
      <rPr>
        <vertAlign val="superscript"/>
        <sz val="9"/>
        <rFont val="Arial"/>
        <family val="2"/>
      </rPr>
      <t>b</t>
    </r>
  </si>
  <si>
    <r>
      <t>201,751</t>
    </r>
    <r>
      <rPr>
        <vertAlign val="superscript"/>
        <sz val="9"/>
        <rFont val="Arial"/>
        <family val="2"/>
      </rPr>
      <t>b</t>
    </r>
  </si>
  <si>
    <r>
      <t>129</t>
    </r>
    <r>
      <rPr>
        <vertAlign val="superscript"/>
        <sz val="9"/>
        <color theme="1"/>
        <rFont val="Arial"/>
        <family val="2"/>
      </rPr>
      <t>a</t>
    </r>
  </si>
  <si>
    <r>
      <t>10,368</t>
    </r>
    <r>
      <rPr>
        <vertAlign val="superscript"/>
        <sz val="9"/>
        <rFont val="Arial"/>
        <family val="2"/>
      </rPr>
      <t>b</t>
    </r>
  </si>
  <si>
    <r>
      <t>32,805</t>
    </r>
    <r>
      <rPr>
        <vertAlign val="superscript"/>
        <sz val="9"/>
        <rFont val="Arial"/>
        <family val="2"/>
      </rPr>
      <t>b</t>
    </r>
  </si>
  <si>
    <r>
      <t>44</t>
    </r>
    <r>
      <rPr>
        <vertAlign val="superscript"/>
        <sz val="9"/>
        <color theme="1"/>
        <rFont val="Arial"/>
        <family val="2"/>
      </rPr>
      <t>a</t>
    </r>
  </si>
  <si>
    <r>
      <t>74</t>
    </r>
    <r>
      <rPr>
        <vertAlign val="superscript"/>
        <sz val="9"/>
        <color theme="1"/>
        <rFont val="Arial"/>
        <family val="2"/>
      </rPr>
      <t>a</t>
    </r>
  </si>
  <si>
    <r>
      <t>11</t>
    </r>
    <r>
      <rPr>
        <vertAlign val="superscript"/>
        <sz val="9"/>
        <color theme="1"/>
        <rFont val="Arial"/>
        <family val="2"/>
      </rPr>
      <t>a</t>
    </r>
  </si>
  <si>
    <r>
      <t>2,438</t>
    </r>
    <r>
      <rPr>
        <vertAlign val="superscript"/>
        <sz val="9"/>
        <rFont val="Arial"/>
        <family val="2"/>
      </rPr>
      <t>b</t>
    </r>
  </si>
  <si>
    <r>
      <t>4,397</t>
    </r>
    <r>
      <rPr>
        <vertAlign val="superscript"/>
        <sz val="9"/>
        <rFont val="Arial"/>
        <family val="2"/>
      </rPr>
      <t>b</t>
    </r>
  </si>
  <si>
    <r>
      <rPr>
        <sz val="9"/>
        <color theme="1"/>
        <rFont val="Calibri"/>
        <family val="2"/>
      </rPr>
      <t>–</t>
    </r>
    <r>
      <rPr>
        <sz val="9"/>
        <color theme="1"/>
        <rFont val="Arial"/>
        <family val="2"/>
      </rPr>
      <t>1.0</t>
    </r>
    <r>
      <rPr>
        <vertAlign val="superscript"/>
        <sz val="9"/>
        <color theme="1"/>
        <rFont val="Arial"/>
        <family val="2"/>
      </rPr>
      <t>b</t>
    </r>
  </si>
  <si>
    <r>
      <t>3.8</t>
    </r>
    <r>
      <rPr>
        <vertAlign val="superscript"/>
        <sz val="9"/>
        <rFont val="Arial"/>
        <family val="2"/>
      </rPr>
      <t>b</t>
    </r>
  </si>
  <si>
    <r>
      <t>0.7</t>
    </r>
    <r>
      <rPr>
        <vertAlign val="superscript"/>
        <sz val="9"/>
        <rFont val="Arial"/>
        <family val="2"/>
      </rPr>
      <t>b</t>
    </r>
  </si>
  <si>
    <r>
      <t>0.5</t>
    </r>
    <r>
      <rPr>
        <vertAlign val="superscript"/>
        <sz val="9"/>
        <color theme="1"/>
        <rFont val="Arial"/>
        <family val="2"/>
      </rPr>
      <t>b</t>
    </r>
  </si>
  <si>
    <r>
      <t>31.6</t>
    </r>
    <r>
      <rPr>
        <vertAlign val="superscript"/>
        <sz val="9"/>
        <rFont val="Arial"/>
        <family val="2"/>
      </rPr>
      <t>b</t>
    </r>
  </si>
  <si>
    <r>
      <t>30</t>
    </r>
    <r>
      <rPr>
        <vertAlign val="superscript"/>
        <sz val="9"/>
        <color theme="1"/>
        <rFont val="Arial"/>
        <family val="2"/>
      </rPr>
      <t>b</t>
    </r>
  </si>
  <si>
    <r>
      <t>593</t>
    </r>
    <r>
      <rPr>
        <vertAlign val="superscript"/>
        <sz val="9"/>
        <rFont val="Arial"/>
        <family val="2"/>
      </rPr>
      <t>c</t>
    </r>
  </si>
  <si>
    <r>
      <t>92,443</t>
    </r>
    <r>
      <rPr>
        <vertAlign val="superscript"/>
        <sz val="9"/>
        <rFont val="Arial"/>
        <family val="2"/>
      </rPr>
      <t>b</t>
    </r>
  </si>
  <si>
    <r>
      <t>167</t>
    </r>
    <r>
      <rPr>
        <vertAlign val="superscript"/>
        <sz val="9"/>
        <rFont val="Arial"/>
        <family val="2"/>
      </rPr>
      <t>d</t>
    </r>
  </si>
  <si>
    <r>
      <t>55,011</t>
    </r>
    <r>
      <rPr>
        <vertAlign val="superscript"/>
        <sz val="9"/>
        <rFont val="Arial"/>
        <family val="2"/>
      </rPr>
      <t>b</t>
    </r>
  </si>
  <si>
    <r>
      <t>547</t>
    </r>
    <r>
      <rPr>
        <vertAlign val="superscript"/>
        <sz val="9"/>
        <rFont val="Arial"/>
        <family val="2"/>
      </rPr>
      <t>d</t>
    </r>
  </si>
  <si>
    <r>
      <t>1,347</t>
    </r>
    <r>
      <rPr>
        <vertAlign val="superscript"/>
        <sz val="9"/>
        <rFont val="Arial"/>
        <family val="2"/>
      </rPr>
      <t>d</t>
    </r>
    <r>
      <rPr>
        <sz val="9"/>
        <rFont val="Arial"/>
        <family val="2"/>
      </rPr>
      <t xml:space="preserve"> </t>
    </r>
  </si>
  <si>
    <t>-3.7ᵇ</t>
  </si>
  <si>
    <t>8,173ᵇ</t>
  </si>
  <si>
    <t>0.3ᵇ</t>
  </si>
  <si>
    <t>OECD 2021</t>
  </si>
  <si>
    <t>World 2021</t>
  </si>
  <si>
    <t>Table 2. Australia's remaining condensate reserves (2P), contingent resources (2C) and annual production during 2021, and cumulative production to end 2021</t>
  </si>
  <si>
    <t>Pilot Energy Ltd</t>
  </si>
  <si>
    <t>WA-481-P CCS</t>
  </si>
  <si>
    <t>Note: Mt = Mega tonnes
Sources: Beach Energy (2022); Santos (2021); Triangle Energy (2022); Pilot Energy (2022)</t>
  </si>
  <si>
    <t>Table 9 Australia's carbon dioxide geological storage reserves and resources in 2022</t>
  </si>
  <si>
    <t xml:space="preserve">Table 8 Operating and planned CO2 storage projects in Australia </t>
  </si>
  <si>
    <r>
      <t>14.0</t>
    </r>
    <r>
      <rPr>
        <vertAlign val="superscript"/>
        <sz val="9"/>
        <color rgb="FF333333"/>
        <rFont val="Arial"/>
        <family val="2"/>
      </rPr>
      <t>b</t>
    </r>
  </si>
  <si>
    <r>
      <t>7.4</t>
    </r>
    <r>
      <rPr>
        <vertAlign val="superscript"/>
        <sz val="9"/>
        <color rgb="FF333333"/>
        <rFont val="Arial"/>
        <family val="2"/>
      </rPr>
      <t>c</t>
    </r>
  </si>
  <si>
    <r>
      <t>113,059</t>
    </r>
    <r>
      <rPr>
        <vertAlign val="superscript"/>
        <sz val="9"/>
        <color rgb="FF333333"/>
        <rFont val="Arial"/>
        <family val="2"/>
      </rPr>
      <t>a</t>
    </r>
  </si>
  <si>
    <r>
      <t>100.52</t>
    </r>
    <r>
      <rPr>
        <vertAlign val="superscript"/>
        <sz val="9"/>
        <color rgb="FF333333"/>
        <rFont val="Arial"/>
        <family val="2"/>
      </rPr>
      <t>a</t>
    </r>
  </si>
  <si>
    <r>
      <t>6,154</t>
    </r>
    <r>
      <rPr>
        <vertAlign val="superscript"/>
        <sz val="9"/>
        <color rgb="FF333333"/>
        <rFont val="Arial"/>
        <family val="2"/>
      </rPr>
      <t>a</t>
    </r>
  </si>
  <si>
    <r>
      <t>5.47</t>
    </r>
    <r>
      <rPr>
        <vertAlign val="superscript"/>
        <sz val="9"/>
        <color rgb="FF333333"/>
        <rFont val="Arial"/>
        <family val="2"/>
      </rPr>
      <t>a</t>
    </r>
  </si>
  <si>
    <r>
      <t>10.5</t>
    </r>
    <r>
      <rPr>
        <vertAlign val="superscript"/>
        <sz val="9"/>
        <color rgb="FF333333"/>
        <rFont val="Arial"/>
        <family val="2"/>
      </rPr>
      <t>b</t>
    </r>
  </si>
  <si>
    <r>
      <t>3.6</t>
    </r>
    <r>
      <rPr>
        <vertAlign val="superscript"/>
        <sz val="9"/>
        <color rgb="FF333333"/>
        <rFont val="Arial"/>
        <family val="2"/>
      </rPr>
      <t>b</t>
    </r>
  </si>
  <si>
    <r>
      <t>7</t>
    </r>
    <r>
      <rPr>
        <vertAlign val="superscript"/>
        <sz val="9"/>
        <color rgb="FF333333"/>
        <rFont val="Arial"/>
        <family val="2"/>
      </rPr>
      <t>b</t>
    </r>
  </si>
  <si>
    <r>
      <t>3,890</t>
    </r>
    <r>
      <rPr>
        <vertAlign val="superscript"/>
        <sz val="9"/>
        <color rgb="FF333333"/>
        <rFont val="Arial"/>
        <family val="2"/>
      </rPr>
      <t>b</t>
    </r>
  </si>
  <si>
    <r>
      <t>3.82</t>
    </r>
    <r>
      <rPr>
        <vertAlign val="superscript"/>
        <sz val="9"/>
        <color rgb="FF333333"/>
        <rFont val="Arial"/>
        <family val="2"/>
      </rPr>
      <t>b</t>
    </r>
  </si>
  <si>
    <r>
      <t>15.3</t>
    </r>
    <r>
      <rPr>
        <vertAlign val="superscript"/>
        <sz val="9"/>
        <color rgb="FF333333"/>
        <rFont val="Arial"/>
        <family val="2"/>
      </rPr>
      <t>b</t>
    </r>
  </si>
  <si>
    <r>
      <t>20.9</t>
    </r>
    <r>
      <rPr>
        <vertAlign val="superscript"/>
        <sz val="9"/>
        <color rgb="FF333333"/>
        <rFont val="Arial"/>
        <family val="2"/>
      </rPr>
      <t>b</t>
    </r>
  </si>
  <si>
    <r>
      <t>1</t>
    </r>
    <r>
      <rPr>
        <vertAlign val="superscript"/>
        <sz val="9"/>
        <color rgb="FF333333"/>
        <rFont val="Arial"/>
        <family val="2"/>
      </rPr>
      <t>b</t>
    </r>
  </si>
  <si>
    <r>
      <t>100</t>
    </r>
    <r>
      <rPr>
        <vertAlign val="superscript"/>
        <sz val="9"/>
        <color rgb="FF333333"/>
        <rFont val="Arial"/>
        <family val="2"/>
      </rPr>
      <t>b</t>
    </r>
  </si>
  <si>
    <r>
      <t>2.7</t>
    </r>
    <r>
      <rPr>
        <vertAlign val="superscript"/>
        <sz val="9"/>
        <color rgb="FF333333"/>
        <rFont val="Arial"/>
        <family val="2"/>
      </rPr>
      <t>b</t>
    </r>
  </si>
  <si>
    <t>OECD 
2021</t>
  </si>
  <si>
    <t>World 
2021</t>
  </si>
  <si>
    <t>Australia
2021</t>
  </si>
  <si>
    <t>75,433ᵃ</t>
  </si>
  <si>
    <t>149,472ᵃ</t>
  </si>
  <si>
    <r>
      <t>8,564</t>
    </r>
    <r>
      <rPr>
        <vertAlign val="superscript"/>
        <sz val="9"/>
        <color rgb="FF333333"/>
        <rFont val="Arial"/>
        <family val="2"/>
      </rPr>
      <t>a</t>
    </r>
  </si>
  <si>
    <r>
      <t>1.5</t>
    </r>
    <r>
      <rPr>
        <vertAlign val="superscript"/>
        <sz val="9"/>
        <color rgb="FF333333"/>
        <rFont val="Arial"/>
        <family val="2"/>
      </rPr>
      <t>a</t>
    </r>
  </si>
  <si>
    <r>
      <t>0.2</t>
    </r>
    <r>
      <rPr>
        <vertAlign val="superscript"/>
        <sz val="9"/>
        <color rgb="FF333333"/>
        <rFont val="Arial"/>
        <family val="2"/>
      </rPr>
      <t>a</t>
    </r>
  </si>
  <si>
    <r>
      <t>1.1</t>
    </r>
    <r>
      <rPr>
        <vertAlign val="superscript"/>
        <sz val="9"/>
        <color rgb="FF333333"/>
        <rFont val="Arial"/>
        <family val="2"/>
      </rPr>
      <t>a</t>
    </r>
  </si>
  <si>
    <r>
      <t>0.1</t>
    </r>
    <r>
      <rPr>
        <vertAlign val="superscript"/>
        <sz val="9"/>
        <color rgb="FF333333"/>
        <rFont val="Arial"/>
        <family val="2"/>
      </rPr>
      <t>a</t>
    </r>
  </si>
  <si>
    <t>1,502ᵇ</t>
  </si>
  <si>
    <t>508,433ᵇ</t>
  </si>
  <si>
    <t>1,074,108ᵇ</t>
  </si>
  <si>
    <t>331,303ᵇ</t>
  </si>
  <si>
    <t>753,639ᵇ</t>
  </si>
  <si>
    <t>177,130ᵇ</t>
  </si>
  <si>
    <t>320,469ᵇ</t>
  </si>
  <si>
    <t>47.3ᵇ</t>
  </si>
  <si>
    <t>Australia 2020-21</t>
  </si>
  <si>
    <t>1ᵃ</t>
  </si>
  <si>
    <t>Note: ᵃAustralia is ranked as the world’s largest exporter of metallurgical coal and second largest exporter of thermal coal. Definitions vary between data sourced from the International Energy Agency (IEA) and the Australian Energy Statistics (AES). For example, the IEA data are reported as net energy content, whereas AES data are reported as gross energy content. OECD = Organisation for Economic Co-operation and Development countries. CAGR = compound annual growth rate. na = not available. PJ = petajoules. A$b = billion Australian dollars.
Source: Australian Energy Statistics 2022, Tables A2, J, N published by Department of Climate Change, Energy, the Environment and Water (2022a); Resources and Energy Quarterly - March 2023, Tables 2 and 24(2), published by Department of Industry, Science and Resources (2022b); BP (2022) BP Statistical Review of World Energy.</t>
  </si>
  <si>
    <r>
      <t>6,767,972</t>
    </r>
    <r>
      <rPr>
        <vertAlign val="superscript"/>
        <sz val="9"/>
        <color theme="1"/>
        <rFont val="Arial"/>
        <family val="2"/>
      </rPr>
      <t>b</t>
    </r>
  </si>
  <si>
    <r>
      <t>6,641.78</t>
    </r>
    <r>
      <rPr>
        <vertAlign val="superscript"/>
        <sz val="9"/>
        <color theme="1"/>
        <rFont val="Arial"/>
        <family val="2"/>
      </rPr>
      <t>b</t>
    </r>
  </si>
  <si>
    <r>
      <t>729,778</t>
    </r>
    <r>
      <rPr>
        <vertAlign val="superscript"/>
        <sz val="9"/>
        <color rgb="FF333333"/>
        <rFont val="Arial"/>
        <family val="2"/>
      </rPr>
      <t>b</t>
    </r>
  </si>
  <si>
    <r>
      <t>716.17</t>
    </r>
    <r>
      <rPr>
        <vertAlign val="superscript"/>
        <sz val="9"/>
        <color rgb="FF333333"/>
        <rFont val="Arial"/>
        <family val="2"/>
      </rPr>
      <t>b</t>
    </r>
  </si>
  <si>
    <r>
      <t>70.57</t>
    </r>
    <r>
      <rPr>
        <vertAlign val="superscript"/>
        <sz val="9"/>
        <color rgb="FF333333"/>
        <rFont val="Arial"/>
        <family val="2"/>
      </rPr>
      <t>c</t>
    </r>
  </si>
  <si>
    <r>
      <t>1,599,000</t>
    </r>
    <r>
      <rPr>
        <vertAlign val="superscript"/>
        <sz val="9"/>
        <color rgb="FF333333"/>
        <rFont val="Arial"/>
        <family val="2"/>
      </rPr>
      <t>b</t>
    </r>
  </si>
  <si>
    <r>
      <t>10,654,260</t>
    </r>
    <r>
      <rPr>
        <vertAlign val="superscript"/>
        <sz val="9"/>
        <color rgb="FF333333"/>
        <rFont val="Arial"/>
        <family val="2"/>
      </rPr>
      <t>b</t>
    </r>
  </si>
  <si>
    <r>
      <t>260.0</t>
    </r>
    <r>
      <rPr>
        <vertAlign val="superscript"/>
        <sz val="9"/>
        <color rgb="FF333333"/>
        <rFont val="Arial"/>
        <family val="2"/>
      </rPr>
      <t>b</t>
    </r>
  </si>
  <si>
    <r>
      <t>1,732.4</t>
    </r>
    <r>
      <rPr>
        <vertAlign val="superscript"/>
        <sz val="9"/>
        <color rgb="FF333333"/>
        <rFont val="Arial"/>
        <family val="2"/>
      </rPr>
      <t>b</t>
    </r>
  </si>
  <si>
    <r>
      <t>3.5</t>
    </r>
    <r>
      <rPr>
        <vertAlign val="superscript"/>
        <sz val="9"/>
        <color rgb="FF333333"/>
        <rFont val="Arial"/>
        <family val="2"/>
      </rPr>
      <t>c</t>
    </r>
  </si>
  <si>
    <r>
      <t>6.6</t>
    </r>
    <r>
      <rPr>
        <vertAlign val="superscript"/>
        <sz val="9"/>
        <color rgb="FF333333"/>
        <rFont val="Arial"/>
        <family val="2"/>
      </rPr>
      <t>c</t>
    </r>
  </si>
  <si>
    <r>
      <t>19.0</t>
    </r>
    <r>
      <rPr>
        <vertAlign val="superscript"/>
        <sz val="9"/>
        <color rgb="FF333333"/>
        <rFont val="Arial"/>
        <family val="2"/>
      </rPr>
      <t>c</t>
    </r>
  </si>
  <si>
    <r>
      <t xml:space="preserve">Note: BP oil reserves data are proved reserves while Geoscience Australia data are Proved and Probable (2P) reserves. BP are undertaking process improvements in their Statistical Review of World Energy, and have only been able to publish 2020 world reserve data in their 2022 report. As a result the world reserve data in Table 6 are current as of 2020, whilst world production data are current as of 2021. Reserves and production include condensate, natural gas liquids (NGLs) as well as crude oil. Oil exports and imports include crude oil and condensate. Petroleum products include refined products, LPG and bunker fuel. BP data and Geoscience data are as at the end of 2021. Department of Industry, Science and Resources data (2022) are from the 2020-21 financial year. OECD = Organisation for Economic Co-operation and Development countries. na = not available. LPG = liquefied petroleum gas. CAGR = compound annual growth rate. MMbbl = million barrels. PJ = petajoules. A$b = billion Australian dollars.
Source: </t>
    </r>
    <r>
      <rPr>
        <vertAlign val="superscript"/>
        <sz val="8"/>
        <color rgb="FF333333"/>
        <rFont val="Arial"/>
        <family val="2"/>
      </rPr>
      <t>a</t>
    </r>
    <r>
      <rPr>
        <sz val="8"/>
        <color rgb="FF333333"/>
        <rFont val="Arial"/>
        <family val="2"/>
      </rPr>
      <t xml:space="preserve">Geoscience Australia; </t>
    </r>
    <r>
      <rPr>
        <vertAlign val="superscript"/>
        <sz val="8"/>
        <color rgb="FF333333"/>
        <rFont val="Arial"/>
        <family val="2"/>
      </rPr>
      <t>b</t>
    </r>
    <r>
      <rPr>
        <sz val="8"/>
        <color rgb="FF333333"/>
        <rFont val="Arial"/>
        <family val="2"/>
      </rPr>
      <t xml:space="preserve">BP (2022) BP Statistical Review of World Energy; 
</t>
    </r>
    <r>
      <rPr>
        <vertAlign val="superscript"/>
        <sz val="8"/>
        <color rgb="FF333333"/>
        <rFont val="Arial"/>
        <family val="2"/>
      </rPr>
      <t>c</t>
    </r>
    <r>
      <rPr>
        <sz val="8"/>
        <color rgb="FF333333"/>
        <rFont val="Arial"/>
        <family val="2"/>
      </rPr>
      <t xml:space="preserve">Department of Industry, Science and Resources (2023) Resources and Energy Quarterly, March 2023 (Tables 1, 2 and 4);
</t>
    </r>
    <r>
      <rPr>
        <vertAlign val="superscript"/>
        <sz val="8"/>
        <color rgb="FF333333"/>
        <rFont val="Arial"/>
        <family val="2"/>
      </rPr>
      <t>d</t>
    </r>
    <r>
      <rPr>
        <sz val="8"/>
        <color rgb="FF333333"/>
        <rFont val="Arial"/>
        <family val="2"/>
      </rPr>
      <t>Department of Climate Change, Energy, the Environment and Water (2022) Australian Energy Statistics (Table A2);</t>
    </r>
    <r>
      <rPr>
        <vertAlign val="superscript"/>
        <sz val="8"/>
        <rFont val="Arial"/>
        <family val="2"/>
      </rPr>
      <t/>
    </r>
  </si>
  <si>
    <r>
      <t xml:space="preserve">Note: BP gas reserves data are proved reserves while Geoscience Australia data are Proved plus Probable (2P) Reserves. BP are undertaking process improvements in their Statistical Review of World Energy, and have only been able to publish 2020 world reserve data in their 2022 report. As a result the world reserve data in Table 5 are current as of 2020, whilst world production data are current as of 2021. OECD = Organisation for Economic Co-operation and Development countries. na = not available. LNG = liquefied natural gas. CAGR = compound annual growth rate. Tcf = trillion cubic feet. PJ = petajoules. A$b = billion Australian dollars.
Source: </t>
    </r>
    <r>
      <rPr>
        <vertAlign val="superscript"/>
        <sz val="8"/>
        <color rgb="FF333333"/>
        <rFont val="Arial"/>
        <family val="2"/>
      </rPr>
      <t>a</t>
    </r>
    <r>
      <rPr>
        <sz val="8"/>
        <color rgb="FF333333"/>
        <rFont val="Arial"/>
        <family val="2"/>
      </rPr>
      <t xml:space="preserve">Geoscience Australia; </t>
    </r>
    <r>
      <rPr>
        <vertAlign val="superscript"/>
        <sz val="8"/>
        <color rgb="FF333333"/>
        <rFont val="Arial"/>
        <family val="2"/>
      </rPr>
      <t>b</t>
    </r>
    <r>
      <rPr>
        <sz val="8"/>
        <color rgb="FF333333"/>
        <rFont val="Arial"/>
        <family val="2"/>
      </rPr>
      <t xml:space="preserve">BP (2022) BP Statistical Review of World Energy; </t>
    </r>
    <r>
      <rPr>
        <vertAlign val="superscript"/>
        <sz val="8"/>
        <color rgb="FF333333"/>
        <rFont val="Arial"/>
        <family val="2"/>
      </rPr>
      <t>c</t>
    </r>
    <r>
      <rPr>
        <sz val="8"/>
        <color rgb="FF333333"/>
        <rFont val="Arial"/>
        <family val="2"/>
      </rPr>
      <t>Department of Industry, Science, and Resources (2023) Resources and Energy Quarterly, March 2023 (Table 2), for Financial year 2021-22.</t>
    </r>
  </si>
  <si>
    <r>
      <t>18,584</t>
    </r>
    <r>
      <rPr>
        <vertAlign val="superscript"/>
        <sz val="9"/>
        <color rgb="FF333333"/>
        <rFont val="Arial"/>
        <family val="2"/>
      </rPr>
      <t>b</t>
    </r>
  </si>
  <si>
    <r>
      <t>18.23</t>
    </r>
    <r>
      <rPr>
        <vertAlign val="superscript"/>
        <sz val="9"/>
        <color rgb="FF333333"/>
        <rFont val="Arial"/>
        <family val="2"/>
      </rPr>
      <t>b</t>
    </r>
  </si>
  <si>
    <r>
      <t>4.6</t>
    </r>
    <r>
      <rPr>
        <vertAlign val="superscript"/>
        <sz val="9"/>
        <color rgb="FF333333"/>
        <rFont val="Arial"/>
        <family val="2"/>
      </rPr>
      <t>b</t>
    </r>
  </si>
  <si>
    <r>
      <t>145,328</t>
    </r>
    <r>
      <rPr>
        <vertAlign val="superscript"/>
        <sz val="9"/>
        <color rgb="FF333333"/>
        <rFont val="Arial"/>
        <family val="2"/>
      </rPr>
      <t>b</t>
    </r>
  </si>
  <si>
    <r>
      <t>142.56</t>
    </r>
    <r>
      <rPr>
        <vertAlign val="superscript"/>
        <sz val="9"/>
        <color rgb="FF333333"/>
        <rFont val="Arial"/>
        <family val="2"/>
      </rPr>
      <t>b</t>
    </r>
  </si>
  <si>
    <r>
      <t>2.2</t>
    </r>
    <r>
      <rPr>
        <vertAlign val="superscript"/>
        <sz val="9"/>
        <color rgb="FF333333"/>
        <rFont val="Arial"/>
        <family val="2"/>
      </rPr>
      <t>b</t>
    </r>
  </si>
  <si>
    <r>
      <t>54,110</t>
    </r>
    <r>
      <rPr>
        <vertAlign val="superscript"/>
        <sz val="9"/>
        <color rgb="FF333333"/>
        <rFont val="Arial"/>
        <family val="2"/>
      </rPr>
      <t>b</t>
    </r>
  </si>
  <si>
    <r>
      <t>53.08</t>
    </r>
    <r>
      <rPr>
        <vertAlign val="superscript"/>
        <sz val="9"/>
        <color rgb="FF333333"/>
        <rFont val="Arial"/>
        <family val="2"/>
      </rPr>
      <t>b</t>
    </r>
  </si>
  <si>
    <r>
      <t>37.2</t>
    </r>
    <r>
      <rPr>
        <vertAlign val="superscript"/>
        <sz val="9"/>
        <color rgb="FF333333"/>
        <rFont val="Arial"/>
        <family val="2"/>
      </rPr>
      <t>b</t>
    </r>
  </si>
  <si>
    <t>Note: ¹Sub-bituminous coal has properties that range from those of brown coal to those of black coal—there is therefore some variation in this terminology across countries. ᵃRecoverable economic demonstrated resource (EDR). ᵇproved reserves of coal as defined by BP. OECD = Organisation for Economic Co-operation and Development countries. CAGR = compound annual growth rate. Mt = million tonnes. na = not available.
Source: ᵃGeoscience Australia; ᵇBP (2022) BP Statistical Review of World Energy. BP are undertaking process improvements in their Statistical Review of World Energy, and have only been able to publish 2020 world reserve data in their 2022 report. As a result the world reserve data in Table 3 are current as of 2020, whilst world production data are current as of 2021.</t>
  </si>
  <si>
    <t>Note: Additional coal resources are also present outside of these basin areas, which are included in the totals documented in AECR. The data shown have been rounded.
EDR = economic demonstrated resources. SDR = sub-economic demonstrated resources. Mt = million tonnes. PJ = petajoules.
Source: Geoscience Australia OZMIN database, accessed 11 October 2022.</t>
  </si>
  <si>
    <t>Note: Additional coal resources are also present outside of these basin areas, which are included in the totals documented in AECR. The data shown have been rounded.
EDR = economic demonstrated resources. SDR = sub-economic demonstrated resources. Mt = million tonnes. PJ = petajoules. *Kazput is a deposit.
Source: Geoscience Australia OZMIN database, accessed 11 October 2022.</t>
  </si>
  <si>
    <r>
      <t>3</t>
    </r>
    <r>
      <rPr>
        <vertAlign val="superscript"/>
        <sz val="9"/>
        <color rgb="FF333333"/>
        <rFont val="Arial"/>
        <family val="2"/>
      </rPr>
      <t>b</t>
    </r>
  </si>
  <si>
    <r>
      <t>479</t>
    </r>
    <r>
      <rPr>
        <vertAlign val="superscript"/>
        <sz val="9"/>
        <color rgb="FF333333"/>
        <rFont val="Arial"/>
        <family val="2"/>
      </rPr>
      <t>b</t>
    </r>
  </si>
  <si>
    <r>
      <t>1.2</t>
    </r>
    <r>
      <rPr>
        <vertAlign val="superscript"/>
        <sz val="9"/>
        <color rgb="FF333333"/>
        <rFont val="Arial"/>
        <family val="2"/>
      </rPr>
      <t>b</t>
    </r>
  </si>
  <si>
    <r>
      <t>5.9</t>
    </r>
    <r>
      <rPr>
        <vertAlign val="superscript"/>
        <sz val="9"/>
        <color rgb="FF333333"/>
        <rFont val="Arial"/>
        <family val="2"/>
      </rPr>
      <t>b</t>
    </r>
  </si>
  <si>
    <t>Note: t = tonne; PJ = petajoule; RAR = Reasonably Assured Resources; CAGR = compound annual growth rate; na = not available or not applicable
Data Sources: Resources data (2022) from OZMIN; World resources and production data (2020) from, Uranium 2022: Resources, Production and Demand (in prep); Export data from Department of Industry, Science and Resources, Commonwealth of Australia Resources and Energy Quarterly March 2023, and have been converted from tonnes uranium oxide to tonnes uranium metal; Australia production world share and ranking sourced from the World Nuclear Association web site</t>
  </si>
  <si>
    <t>Pure Hydrogen (2022); Icon Energy (2022)
Beach Energy (2022)</t>
  </si>
  <si>
    <r>
      <t>Note: 1. Based on the sum of 2P (proven and probable) reserves plus 2C (proven and probable) contingent resources as defined under the PRMS classification system (see Appendix 2 for further information). 2. Oil and gas data for the end 2014 are as reported by Geoscience Australia (2018). 3. Demonstrated recoverable coal resources. 4. Coal, uranium and thorium data for the end of 2016 are as reported by Geoscience Australia (2018). 5. Coal production data for 2021 is based on 2020</t>
    </r>
    <r>
      <rPr>
        <sz val="8"/>
        <color rgb="FF333333"/>
        <rFont val="Arial"/>
        <family val="2"/>
        <scheme val="major"/>
      </rPr>
      <t>-21 data published in the 2022 Australian Energy Statistics Report. 6. R</t>
    </r>
    <r>
      <rPr>
        <sz val="8"/>
        <color rgb="FF333333"/>
        <rFont val="Arial"/>
        <family val="2"/>
      </rPr>
      <t>ecoverable resources at &lt;US$130/kg. 7. A conversion into energy content equivalent for thorium was not available at the time of publication. 8. Excludes thorium resources. 
kt = thousand tonne; LPG = liquefied petroleum gas; PJ = petajoule; TDR = total demonstrated resources.
Source: Geoscience Australia (2018; 2021; 2022); Hughes et al. (2023); Australian Energy Statistics 2022, published by the Department of Climate Change, Energy, the Environment and Water</t>
    </r>
  </si>
  <si>
    <t>Note: PJ= Petajoules. Data from the former Joint Petroleum Development Area (JPDA) have been omitted from Bonaparte Basin totals. 
Data Sources: Offshore data provided by NOPTA to year-end 2021; onshore data are sourced from government statistics and company estimates reported at various dates between June 2021 and June 2022.</t>
  </si>
  <si>
    <t>Note: PJ= Petajoules.  
Data Sources: Data are sourced from government statistics and company estimates reported at various dates between June 2021 and June 2022.</t>
  </si>
  <si>
    <t>Note: PJ= Petajoules. Data from the former Joint Petroleum Development Area (JPDA) have been omitted from Bonaparte Basin totals. 
Data sources: Offshore data provided by NOPTA to year-end 2021, except Browse-Bonaparte and Perth Basins- sourced from company reports; onshore data are sourced from government statistics and company estimates reported at various dates between June 2021 and June 2022.</t>
  </si>
  <si>
    <t>Note: Mt = Mega tonnes
Notes: The AspiraDAC, HESC, Low Carbon Ammonia and Nothern Territory Low Emissions Hub projects are carbon dioxide capture points for nearby storage hubs (Moomba, SeaCCS, CarbonNet, Cliff Head CCS, Bonaparte Basin CCS).
Not mentioned are carbon utilisation projects including MCI Carbon Platform, Boral CCUS, Wallumbilla Renewable Methane Demonstration, Buckland Basalt Carbon Management Project, and CStore, a mobile offshore injection platform 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</si>
</sst>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0%"/>
    <numFmt numFmtId="167" formatCode="_-* #,##0_-;\-* #,##0_-;_-* &quot;-&quot;??_-;_-@_-"/>
  </numFmts>
  <fonts count="53"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8"/>
      <color rgb="FF22789A"/>
      <name val="Arial"/>
      <family val="2"/>
    </font>
    <font>
      <b/>
      <sz val="10"/>
      <color theme="1"/>
      <name val="Arial"/>
      <family val="2"/>
    </font>
    <font>
      <b/>
      <u/>
      <sz val="10"/>
      <color rgb="FF0000FF"/>
      <name val="Arial"/>
      <family val="2"/>
    </font>
    <font>
      <sz val="10"/>
      <name val="Arial"/>
      <family val="2"/>
    </font>
    <font>
      <sz val="10"/>
      <color theme="1"/>
      <name val="Arial"/>
      <family val="2"/>
    </font>
    <font>
      <b/>
      <sz val="9"/>
      <color rgb="FFFFFFFF"/>
      <name val="Arial"/>
      <family val="2"/>
    </font>
    <font>
      <sz val="9"/>
      <color rgb="FF333333"/>
      <name val="Arial"/>
      <family val="2"/>
    </font>
    <font>
      <b/>
      <sz val="9"/>
      <color rgb="FF333333"/>
      <name val="Arial"/>
      <family val="2"/>
    </font>
    <font>
      <sz val="8"/>
      <color rgb="FF333333"/>
      <name val="Arial"/>
      <family val="2"/>
    </font>
    <font>
      <sz val="9"/>
      <color rgb="FF000000"/>
      <name val="Arial"/>
      <family val="2"/>
    </font>
    <font>
      <sz val="11"/>
      <color theme="1"/>
      <name val="Arial"/>
      <family val="2"/>
    </font>
    <font>
      <sz val="9"/>
      <color rgb="FFFFFFFF"/>
      <name val="Arial"/>
      <family val="2"/>
    </font>
    <font>
      <sz val="10"/>
      <color rgb="FF000000"/>
      <name val="Arial"/>
      <family val="2"/>
    </font>
    <font>
      <sz val="8"/>
      <color theme="1"/>
      <name val="Arial"/>
      <family val="2"/>
    </font>
    <font>
      <sz val="9"/>
      <color theme="1"/>
      <name val="Arial"/>
      <family val="2"/>
    </font>
    <font>
      <b/>
      <sz val="9"/>
      <color theme="1"/>
      <name val="Arial"/>
      <family val="2"/>
    </font>
    <font>
      <b/>
      <sz val="22"/>
      <color rgb="FF006983"/>
      <name val="Arial"/>
      <family val="2"/>
    </font>
    <font>
      <sz val="8"/>
      <color rgb="FF000000"/>
      <name val="Arial"/>
      <family val="2"/>
    </font>
    <font>
      <sz val="10"/>
      <color rgb="FF000000"/>
      <name val="Arial"/>
      <family val="2"/>
    </font>
    <font>
      <sz val="8"/>
      <color rgb="FF333333"/>
      <name val="Arial"/>
      <family val="2"/>
      <scheme val="major"/>
    </font>
    <font>
      <i/>
      <sz val="9"/>
      <color rgb="FF333333"/>
      <name val="Arial"/>
      <family val="2"/>
    </font>
    <font>
      <sz val="11"/>
      <color rgb="FF333333"/>
      <name val="Arial"/>
      <family val="2"/>
    </font>
    <font>
      <sz val="10"/>
      <name val="Arial"/>
      <family val="2"/>
      <scheme val="minor"/>
    </font>
    <font>
      <sz val="10"/>
      <color theme="1"/>
      <name val="Arial"/>
      <family val="2"/>
      <scheme val="minor"/>
    </font>
    <font>
      <b/>
      <sz val="10"/>
      <name val="Arial"/>
      <family val="2"/>
    </font>
    <font>
      <sz val="11"/>
      <color theme="1"/>
      <name val="Calibri"/>
      <family val="2"/>
    </font>
    <font>
      <b/>
      <sz val="8"/>
      <color rgb="FFFFFFFF"/>
      <name val="Arial"/>
      <family val="2"/>
    </font>
    <font>
      <sz val="8.5"/>
      <color rgb="FF333333"/>
      <name val="Arial"/>
      <family val="2"/>
    </font>
    <font>
      <sz val="10"/>
      <color rgb="FF000000"/>
      <name val="Helvetica"/>
    </font>
    <font>
      <sz val="11"/>
      <color rgb="FF000000"/>
      <name val="Arial"/>
      <family val="2"/>
      <scheme val="minor"/>
    </font>
    <font>
      <sz val="8"/>
      <color theme="1"/>
      <name val="Arial"/>
      <family val="2"/>
      <scheme val="minor"/>
    </font>
    <font>
      <sz val="11"/>
      <color rgb="FFFF0000"/>
      <name val="Arial"/>
      <family val="2"/>
      <scheme val="minor"/>
    </font>
    <font>
      <sz val="9"/>
      <color rgb="FFFF0000"/>
      <name val="Arial"/>
      <family val="2"/>
    </font>
    <font>
      <sz val="8"/>
      <name val="Arial"/>
      <family val="2"/>
    </font>
    <font>
      <sz val="9"/>
      <name val="Arial"/>
      <family val="2"/>
    </font>
    <font>
      <sz val="11"/>
      <color rgb="FFFFFFFF"/>
      <name val="Arial"/>
      <family val="2"/>
    </font>
    <font>
      <sz val="11"/>
      <name val="Arial"/>
      <family val="2"/>
      <scheme val="minor"/>
    </font>
    <font>
      <vertAlign val="superscript"/>
      <sz val="8"/>
      <color rgb="FF333333"/>
      <name val="Arial"/>
      <family val="2"/>
    </font>
    <font>
      <vertAlign val="superscript"/>
      <sz val="9"/>
      <color rgb="FF333333"/>
      <name val="Arial"/>
      <family val="2"/>
    </font>
    <font>
      <sz val="8"/>
      <color rgb="FFFF0000"/>
      <name val="Arial"/>
      <family val="2"/>
      <scheme val="minor"/>
    </font>
    <font>
      <vertAlign val="superscript"/>
      <sz val="9"/>
      <name val="Arial"/>
      <family val="2"/>
    </font>
    <font>
      <vertAlign val="superscript"/>
      <sz val="8"/>
      <name val="Arial"/>
      <family val="2"/>
    </font>
    <font>
      <vertAlign val="superscript"/>
      <sz val="9"/>
      <color theme="1"/>
      <name val="Arial"/>
      <family val="2"/>
    </font>
    <font>
      <sz val="9"/>
      <color theme="1"/>
      <name val="Calibri"/>
      <family val="2"/>
    </font>
    <font>
      <b/>
      <sz val="9"/>
      <color rgb="FF333333"/>
      <name val="Arial"/>
      <family val="2"/>
      <scheme val="minor"/>
    </font>
    <font>
      <sz val="10"/>
      <color rgb="FF333333"/>
      <name val="Arial"/>
      <family val="2"/>
    </font>
    <font>
      <b/>
      <sz val="10"/>
      <color rgb="FF333333"/>
      <name val="Arial"/>
      <family val="2"/>
    </font>
    <font>
      <sz val="8"/>
      <color rgb="FF333333"/>
      <name val="Arial"/>
      <family val="2"/>
      <scheme val="minor"/>
    </font>
  </fonts>
  <fills count="17">
    <fill>
      <patternFill patternType="none"/>
    </fill>
    <fill>
      <patternFill patternType="gray125"/>
    </fill>
    <fill>
      <patternFill patternType="solid">
        <fgColor rgb="FF006983"/>
        <bgColor rgb="FF006983"/>
      </patternFill>
    </fill>
    <fill>
      <patternFill patternType="solid">
        <fgColor rgb="FFFFFFFF"/>
        <bgColor rgb="FFFFFFFF"/>
      </patternFill>
    </fill>
    <fill>
      <patternFill patternType="solid">
        <fgColor rgb="FFD9E9EC"/>
        <bgColor rgb="FFF8F8F8"/>
      </patternFill>
    </fill>
    <fill>
      <patternFill patternType="solid">
        <fgColor rgb="FFF2F8F9"/>
        <bgColor rgb="FFFFFFFF"/>
      </patternFill>
    </fill>
    <fill>
      <patternFill patternType="solid">
        <fgColor rgb="FFD9E9EC"/>
        <bgColor rgb="FFFFFFFF"/>
      </patternFill>
    </fill>
    <fill>
      <patternFill patternType="solid">
        <fgColor rgb="FFF2F8F9"/>
        <bgColor rgb="FFF8F8F8"/>
      </patternFill>
    </fill>
    <fill>
      <patternFill patternType="solid">
        <fgColor rgb="FFF2F8F9"/>
        <bgColor indexed="64"/>
      </patternFill>
    </fill>
    <fill>
      <patternFill patternType="solid">
        <fgColor rgb="FFD9E9EC"/>
        <bgColor indexed="64"/>
      </patternFill>
    </fill>
    <fill>
      <patternFill patternType="solid">
        <fgColor rgb="FF006983"/>
        <bgColor indexed="64"/>
      </patternFill>
    </fill>
    <fill>
      <patternFill patternType="solid">
        <fgColor rgb="FFDDDDEB"/>
        <bgColor rgb="FFF8F8F8"/>
      </patternFill>
    </fill>
    <fill>
      <patternFill patternType="solid">
        <fgColor rgb="FFDDDDEB"/>
        <bgColor rgb="FFFFFFFF"/>
      </patternFill>
    </fill>
    <fill>
      <patternFill patternType="solid">
        <fgColor rgb="FFD9E9EC"/>
        <bgColor rgb="FF000000"/>
      </patternFill>
    </fill>
    <fill>
      <patternFill patternType="solid">
        <fgColor rgb="FFF2F8F9"/>
        <bgColor rgb="FF000000"/>
      </patternFill>
    </fill>
    <fill>
      <patternFill patternType="solid">
        <fgColor rgb="FFF2F8F9"/>
        <bgColor rgb="FFF3F3F3"/>
      </patternFill>
    </fill>
    <fill>
      <patternFill patternType="solid">
        <fgColor rgb="FFD9E9EC"/>
        <bgColor rgb="FFF3F3F3"/>
      </patternFill>
    </fill>
  </fills>
  <borders count="31">
    <border>
      <left/>
      <right/>
      <top/>
      <bottom/>
      <diagonal/>
    </border>
    <border>
      <left/>
      <right/>
      <top style="medium">
        <color rgb="FF808080"/>
      </top>
      <bottom/>
      <diagonal/>
    </border>
    <border>
      <left/>
      <right/>
      <top/>
      <bottom/>
      <diagonal/>
    </border>
    <border>
      <left/>
      <right/>
      <top style="thin">
        <color theme="0"/>
      </top>
      <bottom style="thin">
        <color theme="0"/>
      </bottom>
      <diagonal/>
    </border>
    <border>
      <left/>
      <right/>
      <top style="thin">
        <color theme="0"/>
      </top>
      <bottom style="medium">
        <color rgb="FF006983"/>
      </bottom>
      <diagonal/>
    </border>
    <border>
      <left style="thin">
        <color theme="0"/>
      </left>
      <right style="thin">
        <color theme="0"/>
      </right>
      <top style="thin">
        <color theme="0"/>
      </top>
      <bottom style="thin">
        <color theme="0"/>
      </bottom>
      <diagonal/>
    </border>
    <border>
      <left/>
      <right/>
      <top/>
      <bottom style="medium">
        <color rgb="FF006983"/>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000000"/>
      </left>
      <right/>
      <top/>
      <bottom/>
      <diagonal/>
    </border>
    <border>
      <left style="medium">
        <color rgb="FFFFFFFF"/>
      </left>
      <right/>
      <top style="medium">
        <color rgb="FFFFFFFF"/>
      </top>
      <bottom/>
      <diagonal/>
    </border>
    <border>
      <left style="thin">
        <color rgb="FFFFFFFF"/>
      </left>
      <right style="thin">
        <color rgb="FFFFFFFF"/>
      </right>
      <top style="thin">
        <color rgb="FFFFFFFF"/>
      </top>
      <bottom style="thin">
        <color rgb="FFFFFFFF"/>
      </bottom>
      <diagonal/>
    </border>
    <border>
      <left style="medium">
        <color rgb="FFFFFFFF"/>
      </left>
      <right/>
      <top/>
      <bottom/>
      <diagonal/>
    </border>
    <border>
      <left style="thin">
        <color rgb="FFFFFFFF"/>
      </left>
      <right style="thin">
        <color rgb="FFFFFFFF"/>
      </right>
      <top style="thin">
        <color rgb="FFFFFFFF"/>
      </top>
      <bottom style="medium">
        <color rgb="FF006983"/>
      </bottom>
      <diagonal/>
    </border>
    <border>
      <left/>
      <right/>
      <top style="medium">
        <color rgb="FF006983"/>
      </top>
      <bottom/>
      <diagonal/>
    </border>
    <border>
      <left style="medium">
        <color rgb="FFFFFFFF"/>
      </left>
      <right/>
      <top/>
      <bottom style="medium">
        <color rgb="FFFFFFFF"/>
      </bottom>
      <diagonal/>
    </border>
    <border>
      <left style="medium">
        <color rgb="FFFFFFFF"/>
      </left>
      <right/>
      <top/>
      <bottom style="medium">
        <color rgb="FF006983"/>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rgb="FFFFFFFF"/>
      </right>
      <top style="thin">
        <color rgb="FFFFFFFF"/>
      </top>
      <bottom style="thin">
        <color theme="0" tint="-4.9989318521683403E-2"/>
      </bottom>
      <diagonal/>
    </border>
    <border>
      <left style="thin">
        <color rgb="FFFFFFFF"/>
      </left>
      <right style="thin">
        <color rgb="FFFFFFFF"/>
      </right>
      <top style="thin">
        <color rgb="FFFFFFFF"/>
      </top>
      <bottom style="thin">
        <color theme="0" tint="-4.9989318521683403E-2"/>
      </bottom>
      <diagonal/>
    </border>
    <border>
      <left style="thin">
        <color rgb="FFFFFFFF"/>
      </left>
      <right style="thin">
        <color theme="0" tint="-4.9989318521683403E-2"/>
      </right>
      <top style="thin">
        <color rgb="FFFFFFFF"/>
      </top>
      <bottom style="thin">
        <color theme="0" tint="-4.9989318521683403E-2"/>
      </bottom>
      <diagonal/>
    </border>
    <border>
      <left style="thin">
        <color theme="0"/>
      </left>
      <right style="thin">
        <color theme="0"/>
      </right>
      <top/>
      <bottom style="thin">
        <color theme="0"/>
      </bottom>
      <diagonal/>
    </border>
    <border>
      <left style="thin">
        <color rgb="FFFFFFFF"/>
      </left>
      <right style="thin">
        <color rgb="FFFFFFFF"/>
      </right>
      <top/>
      <bottom style="thin">
        <color rgb="FFFFFFFF"/>
      </bottom>
      <diagonal/>
    </border>
    <border>
      <left/>
      <right/>
      <top/>
      <bottom style="medium">
        <color rgb="FF808080"/>
      </bottom>
      <diagonal/>
    </border>
    <border>
      <left style="thin">
        <color theme="0"/>
      </left>
      <right/>
      <top style="thin">
        <color theme="0"/>
      </top>
      <bottom style="thin">
        <color theme="0" tint="-4.9989318521683403E-2"/>
      </bottom>
      <diagonal/>
    </border>
    <border>
      <left/>
      <right style="thin">
        <color theme="0"/>
      </right>
      <top style="thin">
        <color theme="0"/>
      </top>
      <bottom style="thin">
        <color theme="0" tint="-4.9989318521683403E-2"/>
      </bottom>
      <diagonal/>
    </border>
    <border>
      <left/>
      <right/>
      <top style="thin">
        <color theme="0"/>
      </top>
      <bottom/>
      <diagonal/>
    </border>
  </borders>
  <cellStyleXfs count="8">
    <xf numFmtId="0" fontId="0" fillId="0" borderId="0"/>
    <xf numFmtId="9" fontId="23" fillId="0" borderId="0" applyFont="0" applyFill="0" applyBorder="0" applyAlignment="0" applyProtection="0"/>
    <xf numFmtId="0" fontId="23" fillId="0" borderId="2"/>
    <xf numFmtId="0" fontId="4" fillId="0" borderId="2"/>
    <xf numFmtId="0" fontId="3" fillId="0" borderId="2"/>
    <xf numFmtId="43" fontId="23" fillId="0" borderId="0" applyFont="0" applyFill="0" applyBorder="0" applyAlignment="0" applyProtection="0"/>
    <xf numFmtId="0" fontId="38" fillId="0" borderId="2" applyFill="0" applyBorder="0"/>
    <xf numFmtId="0" fontId="1" fillId="0" borderId="2"/>
  </cellStyleXfs>
  <cellXfs count="463">
    <xf numFmtId="0" fontId="0" fillId="0" borderId="0" xfId="0"/>
    <xf numFmtId="0" fontId="5" fillId="0" borderId="0" xfId="0" applyFont="1"/>
    <xf numFmtId="0" fontId="6" fillId="0" borderId="0" xfId="0" applyFont="1"/>
    <xf numFmtId="0" fontId="7" fillId="0" borderId="0" xfId="0" applyFont="1"/>
    <xf numFmtId="0" fontId="10" fillId="2" borderId="0" xfId="0" applyFont="1" applyFill="1" applyAlignment="1">
      <alignment horizontal="right" vertical="center" wrapText="1"/>
    </xf>
    <xf numFmtId="4" fontId="0" fillId="0" borderId="0" xfId="0" applyNumberFormat="1"/>
    <xf numFmtId="0" fontId="11" fillId="4" borderId="0" xfId="0" applyFont="1" applyFill="1" applyAlignment="1">
      <alignment wrapText="1"/>
    </xf>
    <xf numFmtId="0" fontId="11" fillId="4" borderId="0" xfId="0" applyFont="1" applyFill="1" applyAlignment="1">
      <alignment horizontal="center" wrapText="1"/>
    </xf>
    <xf numFmtId="0" fontId="11" fillId="4" borderId="3" xfId="0" applyFont="1" applyFill="1" applyBorder="1" applyAlignment="1">
      <alignment vertical="center" wrapText="1"/>
    </xf>
    <xf numFmtId="0" fontId="11" fillId="4" borderId="3" xfId="0" applyFont="1" applyFill="1" applyBorder="1" applyAlignment="1">
      <alignment horizontal="center" vertical="center" wrapText="1"/>
    </xf>
    <xf numFmtId="0" fontId="11" fillId="5" borderId="3" xfId="0" applyFont="1" applyFill="1" applyBorder="1" applyAlignment="1">
      <alignment vertical="center" wrapText="1"/>
    </xf>
    <xf numFmtId="0" fontId="11" fillId="5" borderId="3" xfId="0" applyFont="1" applyFill="1" applyBorder="1" applyAlignment="1">
      <alignment horizontal="center" vertical="center" wrapText="1"/>
    </xf>
    <xf numFmtId="0" fontId="11" fillId="6" borderId="0" xfId="0" applyFont="1" applyFill="1" applyAlignment="1">
      <alignment wrapText="1"/>
    </xf>
    <xf numFmtId="0" fontId="11" fillId="7" borderId="0" xfId="0" applyFont="1" applyFill="1" applyAlignment="1">
      <alignment wrapText="1"/>
    </xf>
    <xf numFmtId="0" fontId="11" fillId="5" borderId="0" xfId="0" applyFont="1" applyFill="1" applyAlignment="1">
      <alignment wrapText="1"/>
    </xf>
    <xf numFmtId="0" fontId="11" fillId="7" borderId="3" xfId="0" applyFont="1" applyFill="1" applyBorder="1" applyAlignment="1">
      <alignment wrapText="1"/>
    </xf>
    <xf numFmtId="0" fontId="11" fillId="6" borderId="3" xfId="0" applyFont="1" applyFill="1" applyBorder="1" applyAlignment="1">
      <alignment wrapText="1"/>
    </xf>
    <xf numFmtId="3" fontId="11" fillId="5" borderId="2" xfId="0" applyNumberFormat="1" applyFont="1" applyFill="1" applyBorder="1" applyAlignment="1">
      <alignment horizontal="right" vertical="center" wrapText="1"/>
    </xf>
    <xf numFmtId="0" fontId="11" fillId="6" borderId="0" xfId="0" applyFont="1" applyFill="1" applyAlignment="1">
      <alignment horizontal="center" wrapText="1"/>
    </xf>
    <xf numFmtId="0" fontId="11" fillId="5" borderId="0" xfId="0" applyFont="1" applyFill="1" applyAlignment="1">
      <alignment horizontal="center" wrapText="1"/>
    </xf>
    <xf numFmtId="0" fontId="11" fillId="7" borderId="0" xfId="0" applyFont="1" applyFill="1" applyAlignment="1">
      <alignment horizontal="center" wrapText="1"/>
    </xf>
    <xf numFmtId="3" fontId="0" fillId="0" borderId="0" xfId="0" applyNumberFormat="1"/>
    <xf numFmtId="0" fontId="11" fillId="5" borderId="8" xfId="0" applyFont="1" applyFill="1" applyBorder="1" applyAlignment="1">
      <alignment vertical="center" wrapText="1"/>
    </xf>
    <xf numFmtId="0" fontId="11" fillId="5" borderId="9" xfId="0" applyFont="1" applyFill="1" applyBorder="1" applyAlignment="1">
      <alignment horizontal="center" vertical="center" wrapText="1"/>
    </xf>
    <xf numFmtId="3" fontId="11" fillId="5" borderId="9" xfId="0" applyNumberFormat="1" applyFont="1" applyFill="1" applyBorder="1" applyAlignment="1">
      <alignment horizontal="right" vertical="center" wrapText="1"/>
    </xf>
    <xf numFmtId="0" fontId="11" fillId="5" borderId="10" xfId="0" applyFont="1" applyFill="1" applyBorder="1" applyAlignment="1">
      <alignment horizontal="center" vertical="center" wrapText="1"/>
    </xf>
    <xf numFmtId="0" fontId="11" fillId="4" borderId="8" xfId="0" applyFont="1" applyFill="1" applyBorder="1" applyAlignment="1">
      <alignment vertical="center" wrapText="1"/>
    </xf>
    <xf numFmtId="0" fontId="11" fillId="4" borderId="9" xfId="0" applyFont="1" applyFill="1" applyBorder="1" applyAlignment="1">
      <alignment horizontal="center" vertical="center" wrapText="1"/>
    </xf>
    <xf numFmtId="3" fontId="11" fillId="4" borderId="9" xfId="0" applyNumberFormat="1" applyFont="1" applyFill="1" applyBorder="1" applyAlignment="1">
      <alignment horizontal="right" vertical="center" wrapText="1"/>
    </xf>
    <xf numFmtId="0" fontId="11" fillId="4" borderId="10" xfId="0" applyFont="1" applyFill="1" applyBorder="1" applyAlignment="1">
      <alignment horizontal="center" vertical="center" wrapText="1"/>
    </xf>
    <xf numFmtId="0" fontId="12" fillId="5" borderId="6" xfId="0" applyFont="1" applyFill="1" applyBorder="1" applyAlignment="1">
      <alignment vertical="center" wrapText="1"/>
    </xf>
    <xf numFmtId="3" fontId="12" fillId="5" borderId="6" xfId="0" applyNumberFormat="1" applyFont="1" applyFill="1" applyBorder="1" applyAlignment="1">
      <alignment horizontal="right" vertical="center" wrapText="1"/>
    </xf>
    <xf numFmtId="1" fontId="12" fillId="5" borderId="6" xfId="0" applyNumberFormat="1" applyFont="1" applyFill="1" applyBorder="1" applyAlignment="1">
      <alignment horizontal="right" vertical="center" wrapText="1"/>
    </xf>
    <xf numFmtId="0" fontId="11" fillId="7" borderId="6" xfId="0" applyFont="1" applyFill="1" applyBorder="1" applyAlignment="1">
      <alignment wrapText="1"/>
    </xf>
    <xf numFmtId="0" fontId="11" fillId="7" borderId="6" xfId="0" applyFont="1" applyFill="1" applyBorder="1" applyAlignment="1">
      <alignment horizontal="center" wrapText="1"/>
    </xf>
    <xf numFmtId="0" fontId="11" fillId="4" borderId="3" xfId="0" applyFont="1" applyFill="1" applyBorder="1" applyAlignment="1">
      <alignment wrapText="1"/>
    </xf>
    <xf numFmtId="0" fontId="11" fillId="5" borderId="3" xfId="0" applyFont="1" applyFill="1" applyBorder="1" applyAlignment="1">
      <alignment wrapText="1"/>
    </xf>
    <xf numFmtId="0" fontId="12" fillId="4" borderId="4" xfId="0" applyFont="1" applyFill="1" applyBorder="1" applyAlignment="1">
      <alignment vertical="center" wrapText="1"/>
    </xf>
    <xf numFmtId="0" fontId="15" fillId="0" borderId="0" xfId="0" applyFont="1"/>
    <xf numFmtId="0" fontId="10" fillId="2" borderId="0" xfId="0" applyFont="1" applyFill="1" applyAlignment="1">
      <alignment horizontal="left" vertical="center" wrapText="1"/>
    </xf>
    <xf numFmtId="0" fontId="11" fillId="4" borderId="3" xfId="0" applyFont="1" applyFill="1" applyBorder="1" applyAlignment="1">
      <alignment horizontal="left" vertical="center" wrapText="1"/>
    </xf>
    <xf numFmtId="0" fontId="11" fillId="5" borderId="3" xfId="0" applyFont="1" applyFill="1" applyBorder="1" applyAlignment="1">
      <alignment horizontal="left" vertical="center" wrapText="1"/>
    </xf>
    <xf numFmtId="3" fontId="11" fillId="4" borderId="3" xfId="0" applyNumberFormat="1" applyFont="1" applyFill="1" applyBorder="1" applyAlignment="1">
      <alignment horizontal="center" vertical="center" wrapText="1"/>
    </xf>
    <xf numFmtId="165" fontId="11" fillId="4" borderId="3" xfId="0" applyNumberFormat="1" applyFont="1" applyFill="1" applyBorder="1" applyAlignment="1">
      <alignment horizontal="center" vertical="center" wrapText="1"/>
    </xf>
    <xf numFmtId="3" fontId="11" fillId="5" borderId="3" xfId="0" applyNumberFormat="1" applyFont="1" applyFill="1" applyBorder="1" applyAlignment="1">
      <alignment horizontal="center" vertical="center" wrapText="1"/>
    </xf>
    <xf numFmtId="165" fontId="11" fillId="5" borderId="3" xfId="0" applyNumberFormat="1" applyFont="1" applyFill="1" applyBorder="1" applyAlignment="1">
      <alignment horizontal="center" vertical="center" wrapText="1"/>
    </xf>
    <xf numFmtId="0" fontId="12" fillId="4" borderId="4" xfId="0" applyFont="1" applyFill="1" applyBorder="1" applyAlignment="1">
      <alignment wrapText="1"/>
    </xf>
    <xf numFmtId="3" fontId="12" fillId="4" borderId="4" xfId="0" applyNumberFormat="1" applyFont="1" applyFill="1" applyBorder="1" applyAlignment="1">
      <alignment horizontal="center" vertical="center" wrapText="1"/>
    </xf>
    <xf numFmtId="165" fontId="12" fillId="4" borderId="4" xfId="0" applyNumberFormat="1" applyFont="1" applyFill="1" applyBorder="1" applyAlignment="1">
      <alignment horizontal="center" vertical="center" wrapText="1"/>
    </xf>
    <xf numFmtId="0" fontId="11" fillId="6" borderId="3" xfId="0" applyFont="1" applyFill="1" applyBorder="1" applyAlignment="1">
      <alignment vertical="center" wrapText="1"/>
    </xf>
    <xf numFmtId="3" fontId="11" fillId="6" borderId="3" xfId="0" applyNumberFormat="1" applyFont="1" applyFill="1" applyBorder="1" applyAlignment="1">
      <alignment horizontal="center" vertical="center" wrapText="1"/>
    </xf>
    <xf numFmtId="165" fontId="11" fillId="6" borderId="3" xfId="0" applyNumberFormat="1" applyFont="1" applyFill="1" applyBorder="1" applyAlignment="1">
      <alignment horizontal="center" vertical="center" wrapText="1"/>
    </xf>
    <xf numFmtId="0" fontId="11" fillId="7" borderId="3" xfId="0" applyFont="1" applyFill="1" applyBorder="1" applyAlignment="1">
      <alignment vertical="center" wrapText="1"/>
    </xf>
    <xf numFmtId="3" fontId="11" fillId="7" borderId="3" xfId="0" applyNumberFormat="1" applyFont="1" applyFill="1" applyBorder="1" applyAlignment="1">
      <alignment horizontal="center" vertical="center" wrapText="1"/>
    </xf>
    <xf numFmtId="165" fontId="11" fillId="7" borderId="3" xfId="0" applyNumberFormat="1" applyFont="1" applyFill="1" applyBorder="1" applyAlignment="1">
      <alignment horizontal="center" vertical="center" wrapText="1"/>
    </xf>
    <xf numFmtId="0" fontId="12" fillId="7" borderId="4" xfId="0" applyFont="1" applyFill="1" applyBorder="1" applyAlignment="1">
      <alignment vertical="center" wrapText="1"/>
    </xf>
    <xf numFmtId="3" fontId="12" fillId="7" borderId="4" xfId="0" applyNumberFormat="1" applyFont="1" applyFill="1" applyBorder="1" applyAlignment="1">
      <alignment horizontal="center" vertical="center" wrapText="1"/>
    </xf>
    <xf numFmtId="165" fontId="12" fillId="7" borderId="4" xfId="0" applyNumberFormat="1" applyFont="1" applyFill="1" applyBorder="1" applyAlignment="1">
      <alignment horizontal="center" vertical="center" wrapText="1"/>
    </xf>
    <xf numFmtId="3" fontId="11" fillId="4" borderId="0" xfId="0" applyNumberFormat="1" applyFont="1" applyFill="1" applyAlignment="1">
      <alignment horizontal="right" vertical="center" wrapText="1"/>
    </xf>
    <xf numFmtId="3" fontId="11" fillId="5" borderId="0" xfId="0" applyNumberFormat="1" applyFont="1" applyFill="1" applyAlignment="1">
      <alignment horizontal="right" vertical="center" wrapText="1"/>
    </xf>
    <xf numFmtId="4" fontId="11" fillId="5" borderId="0" xfId="0" applyNumberFormat="1" applyFont="1" applyFill="1" applyAlignment="1">
      <alignment horizontal="right" vertical="center" wrapText="1"/>
    </xf>
    <xf numFmtId="0" fontId="12" fillId="6" borderId="6" xfId="0" applyFont="1" applyFill="1" applyBorder="1" applyAlignment="1">
      <alignment vertical="center" wrapText="1"/>
    </xf>
    <xf numFmtId="3" fontId="12" fillId="6" borderId="6" xfId="0" applyNumberFormat="1" applyFont="1" applyFill="1" applyBorder="1" applyAlignment="1">
      <alignment horizontal="right" vertical="center" wrapText="1"/>
    </xf>
    <xf numFmtId="4" fontId="12" fillId="6" borderId="6" xfId="0" applyNumberFormat="1" applyFont="1" applyFill="1" applyBorder="1" applyAlignment="1">
      <alignment horizontal="right" vertical="center" wrapText="1"/>
    </xf>
    <xf numFmtId="0" fontId="12" fillId="11" borderId="0" xfId="0" applyFont="1" applyFill="1" applyAlignment="1">
      <alignment wrapText="1"/>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11" fillId="6" borderId="0" xfId="0" applyFont="1" applyFill="1" applyAlignment="1">
      <alignment vertical="center" wrapText="1"/>
    </xf>
    <xf numFmtId="0" fontId="11" fillId="6" borderId="0" xfId="0" applyFont="1" applyFill="1" applyAlignment="1">
      <alignment horizontal="center" vertical="center" wrapText="1"/>
    </xf>
    <xf numFmtId="0" fontId="11" fillId="6" borderId="0" xfId="0" applyFont="1" applyFill="1" applyAlignment="1">
      <alignment horizontal="right" vertical="center" wrapText="1"/>
    </xf>
    <xf numFmtId="0" fontId="11" fillId="7" borderId="0" xfId="0" applyFont="1" applyFill="1" applyAlignment="1">
      <alignment vertical="center" wrapText="1"/>
    </xf>
    <xf numFmtId="0" fontId="11" fillId="7" borderId="0" xfId="0" applyFont="1" applyFill="1" applyAlignment="1">
      <alignment horizontal="center" vertical="center" wrapText="1"/>
    </xf>
    <xf numFmtId="0" fontId="11" fillId="7" borderId="0" xfId="0" applyFont="1" applyFill="1" applyAlignment="1">
      <alignment horizontal="right" vertical="center" wrapText="1"/>
    </xf>
    <xf numFmtId="0" fontId="12" fillId="12" borderId="1" xfId="0" applyFont="1" applyFill="1" applyBorder="1" applyAlignment="1">
      <alignment vertical="center" wrapText="1"/>
    </xf>
    <xf numFmtId="0" fontId="11" fillId="4" borderId="0" xfId="0" applyFont="1" applyFill="1" applyAlignment="1">
      <alignment vertical="center" wrapText="1"/>
    </xf>
    <xf numFmtId="0" fontId="11" fillId="4" borderId="0" xfId="0" applyFont="1" applyFill="1" applyAlignment="1">
      <alignment horizontal="center" vertical="center" wrapText="1"/>
    </xf>
    <xf numFmtId="3" fontId="11" fillId="6" borderId="0" xfId="0" applyNumberFormat="1" applyFont="1" applyFill="1" applyAlignment="1">
      <alignment horizontal="right" vertical="center" wrapText="1"/>
    </xf>
    <xf numFmtId="0" fontId="11" fillId="6" borderId="6" xfId="0" applyFont="1" applyFill="1" applyBorder="1" applyAlignment="1">
      <alignment horizontal="center" vertical="center" wrapText="1"/>
    </xf>
    <xf numFmtId="3" fontId="11" fillId="7" borderId="0" xfId="0" applyNumberFormat="1" applyFont="1" applyFill="1" applyAlignment="1">
      <alignment horizontal="right" vertical="center" wrapText="1"/>
    </xf>
    <xf numFmtId="4" fontId="11" fillId="7" borderId="0" xfId="0" applyNumberFormat="1" applyFont="1" applyFill="1" applyAlignment="1">
      <alignment horizontal="right" vertical="center" wrapText="1"/>
    </xf>
    <xf numFmtId="0" fontId="11" fillId="5" borderId="0" xfId="0" applyFont="1" applyFill="1" applyAlignment="1">
      <alignment horizontal="right" vertical="center" wrapText="1"/>
    </xf>
    <xf numFmtId="4" fontId="10" fillId="2" borderId="0" xfId="0" applyNumberFormat="1" applyFont="1" applyFill="1" applyAlignment="1">
      <alignment horizontal="center" vertical="center" wrapText="1"/>
    </xf>
    <xf numFmtId="3" fontId="11" fillId="6" borderId="3" xfId="0" applyNumberFormat="1" applyFont="1" applyFill="1" applyBorder="1" applyAlignment="1">
      <alignment horizontal="right" wrapText="1"/>
    </xf>
    <xf numFmtId="3" fontId="11" fillId="7" borderId="3" xfId="0" applyNumberFormat="1" applyFont="1" applyFill="1" applyBorder="1" applyAlignment="1">
      <alignment horizontal="right" wrapText="1"/>
    </xf>
    <xf numFmtId="3" fontId="11" fillId="5" borderId="3" xfId="0" applyNumberFormat="1" applyFont="1" applyFill="1" applyBorder="1" applyAlignment="1">
      <alignment horizontal="right" wrapText="1"/>
    </xf>
    <xf numFmtId="3" fontId="11" fillId="4" borderId="3" xfId="0" applyNumberFormat="1" applyFont="1" applyFill="1" applyBorder="1" applyAlignment="1">
      <alignment horizontal="right" wrapText="1"/>
    </xf>
    <xf numFmtId="0" fontId="12" fillId="6" borderId="4" xfId="0" applyFont="1" applyFill="1" applyBorder="1" applyAlignment="1">
      <alignment wrapText="1"/>
    </xf>
    <xf numFmtId="0" fontId="18" fillId="0" borderId="0" xfId="0" applyFont="1"/>
    <xf numFmtId="0" fontId="12" fillId="11" borderId="1" xfId="0" applyFont="1" applyFill="1" applyBorder="1" applyAlignment="1">
      <alignment wrapText="1"/>
    </xf>
    <xf numFmtId="0" fontId="11" fillId="11" borderId="0" xfId="0" applyFont="1" applyFill="1" applyAlignment="1">
      <alignment horizontal="center" wrapText="1"/>
    </xf>
    <xf numFmtId="0" fontId="12" fillId="12" borderId="1" xfId="0" applyFont="1" applyFill="1" applyBorder="1" applyAlignment="1">
      <alignment wrapText="1"/>
    </xf>
    <xf numFmtId="0" fontId="11" fillId="12" borderId="1" xfId="0" applyFont="1" applyFill="1" applyBorder="1" applyAlignment="1">
      <alignment horizontal="center" wrapText="1"/>
    </xf>
    <xf numFmtId="0" fontId="11" fillId="5" borderId="6" xfId="0" applyFont="1" applyFill="1" applyBorder="1" applyAlignment="1">
      <alignment wrapText="1"/>
    </xf>
    <xf numFmtId="0" fontId="11" fillId="5" borderId="6" xfId="0" applyFont="1" applyFill="1" applyBorder="1" applyAlignment="1">
      <alignment horizontal="center" wrapText="1"/>
    </xf>
    <xf numFmtId="0" fontId="19" fillId="2" borderId="0" xfId="0" applyFont="1" applyFill="1" applyAlignment="1">
      <alignment horizontal="left" vertical="center" wrapText="1"/>
    </xf>
    <xf numFmtId="0" fontId="11" fillId="11" borderId="0" xfId="0" applyFont="1" applyFill="1" applyAlignment="1">
      <alignment wrapText="1"/>
    </xf>
    <xf numFmtId="0" fontId="11" fillId="11" borderId="1" xfId="0" applyFont="1" applyFill="1" applyBorder="1" applyAlignment="1">
      <alignment wrapText="1"/>
    </xf>
    <xf numFmtId="0" fontId="20" fillId="2" borderId="0" xfId="0" applyFont="1" applyFill="1" applyAlignment="1">
      <alignment horizontal="left" vertical="center" wrapText="1"/>
    </xf>
    <xf numFmtId="0" fontId="11" fillId="5" borderId="9" xfId="0" applyFont="1" applyFill="1" applyBorder="1" applyAlignment="1">
      <alignment vertical="center" wrapText="1"/>
    </xf>
    <xf numFmtId="0" fontId="11" fillId="5" borderId="6" xfId="0" applyFont="1" applyFill="1" applyBorder="1" applyAlignment="1">
      <alignment vertical="center" wrapText="1"/>
    </xf>
    <xf numFmtId="0" fontId="12" fillId="11" borderId="0" xfId="0" applyFont="1" applyFill="1" applyAlignment="1">
      <alignment vertical="center" wrapText="1"/>
    </xf>
    <xf numFmtId="0" fontId="11" fillId="11" borderId="0" xfId="0" applyFont="1" applyFill="1" applyAlignment="1">
      <alignment horizontal="center" vertical="center" wrapText="1"/>
    </xf>
    <xf numFmtId="3" fontId="11" fillId="11" borderId="0" xfId="0" applyNumberFormat="1" applyFont="1" applyFill="1" applyAlignment="1">
      <alignment horizontal="right" vertical="center" wrapText="1"/>
    </xf>
    <xf numFmtId="0" fontId="11" fillId="4" borderId="0" xfId="0" applyFont="1" applyFill="1" applyAlignment="1">
      <alignment horizontal="right" vertical="center" wrapText="1"/>
    </xf>
    <xf numFmtId="0" fontId="11" fillId="12" borderId="1" xfId="0" applyFont="1" applyFill="1" applyBorder="1" applyAlignment="1">
      <alignment horizontal="center" vertical="center" wrapText="1"/>
    </xf>
    <xf numFmtId="3" fontId="11" fillId="12" borderId="1" xfId="0" applyNumberFormat="1" applyFont="1" applyFill="1" applyBorder="1" applyAlignment="1">
      <alignment horizontal="right" vertical="center" wrapText="1"/>
    </xf>
    <xf numFmtId="0" fontId="11" fillId="5" borderId="2" xfId="0" applyFont="1" applyFill="1" applyBorder="1" applyAlignment="1">
      <alignment vertical="center" wrapText="1"/>
    </xf>
    <xf numFmtId="0" fontId="11" fillId="5" borderId="2" xfId="0" applyFont="1" applyFill="1" applyBorder="1" applyAlignment="1">
      <alignment horizontal="center" vertical="center" wrapText="1"/>
    </xf>
    <xf numFmtId="165" fontId="11" fillId="6" borderId="0" xfId="0" applyNumberFormat="1" applyFont="1" applyFill="1" applyAlignment="1">
      <alignment horizontal="right" vertical="center" wrapText="1"/>
    </xf>
    <xf numFmtId="0" fontId="11" fillId="11" borderId="1" xfId="0" applyFont="1" applyFill="1" applyBorder="1" applyAlignment="1">
      <alignment horizontal="center" vertical="center" wrapText="1"/>
    </xf>
    <xf numFmtId="3" fontId="11" fillId="11" borderId="1" xfId="0" applyNumberFormat="1" applyFont="1" applyFill="1" applyBorder="1" applyAlignment="1">
      <alignment horizontal="right" vertical="center" wrapText="1"/>
    </xf>
    <xf numFmtId="0" fontId="11" fillId="11"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3" fontId="11" fillId="7" borderId="2" xfId="0" applyNumberFormat="1" applyFont="1" applyFill="1" applyBorder="1" applyAlignment="1">
      <alignment horizontal="right" vertical="center" wrapText="1"/>
    </xf>
    <xf numFmtId="0" fontId="11" fillId="7" borderId="2" xfId="0" applyFont="1" applyFill="1" applyBorder="1" applyAlignment="1">
      <alignment horizontal="right" vertical="center" wrapText="1"/>
    </xf>
    <xf numFmtId="0" fontId="11" fillId="4" borderId="6" xfId="0" applyFont="1" applyFill="1" applyBorder="1" applyAlignment="1">
      <alignment vertical="center" wrapText="1"/>
    </xf>
    <xf numFmtId="0" fontId="11" fillId="4" borderId="6" xfId="0" applyFont="1" applyFill="1" applyBorder="1" applyAlignment="1">
      <alignment horizontal="center" vertical="center" wrapText="1"/>
    </xf>
    <xf numFmtId="0" fontId="11" fillId="4" borderId="6" xfId="0" applyFont="1" applyFill="1" applyBorder="1" applyAlignment="1">
      <alignment horizontal="right" vertical="center" wrapText="1"/>
    </xf>
    <xf numFmtId="0" fontId="21" fillId="0" borderId="0" xfId="0" applyFont="1"/>
    <xf numFmtId="0" fontId="17" fillId="0" borderId="0" xfId="0" applyFont="1"/>
    <xf numFmtId="0" fontId="18" fillId="0" borderId="0" xfId="0" applyFont="1" applyAlignment="1">
      <alignment horizontal="left" vertical="top" wrapText="1"/>
    </xf>
    <xf numFmtId="0" fontId="10"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0" borderId="2" xfId="2" applyFont="1" applyAlignment="1">
      <alignment horizontal="left"/>
    </xf>
    <xf numFmtId="0" fontId="0" fillId="0" borderId="2" xfId="2" applyFont="1" applyAlignment="1"/>
    <xf numFmtId="0" fontId="10" fillId="2" borderId="2" xfId="2" applyFont="1" applyFill="1" applyAlignment="1">
      <alignment horizontal="center" vertical="center" wrapText="1"/>
    </xf>
    <xf numFmtId="0" fontId="10" fillId="2" borderId="2" xfId="2" applyFont="1" applyFill="1" applyAlignment="1">
      <alignment horizontal="left" vertical="center" wrapText="1"/>
    </xf>
    <xf numFmtId="0" fontId="10" fillId="2" borderId="2" xfId="2" applyFont="1" applyFill="1" applyAlignment="1">
      <alignment horizontal="right" vertical="center" wrapText="1"/>
    </xf>
    <xf numFmtId="0" fontId="11" fillId="4" borderId="3" xfId="2" applyFont="1" applyFill="1" applyBorder="1" applyAlignment="1">
      <alignment vertical="center" wrapText="1"/>
    </xf>
    <xf numFmtId="0" fontId="11" fillId="4" borderId="3" xfId="2" applyFont="1" applyFill="1" applyBorder="1" applyAlignment="1">
      <alignment horizontal="center" vertical="center" wrapText="1"/>
    </xf>
    <xf numFmtId="0" fontId="11" fillId="4" borderId="3" xfId="2" applyFont="1" applyFill="1" applyBorder="1" applyAlignment="1">
      <alignment horizontal="left" vertical="center" wrapText="1"/>
    </xf>
    <xf numFmtId="3" fontId="11" fillId="4" borderId="3" xfId="2" applyNumberFormat="1" applyFont="1" applyFill="1" applyBorder="1" applyAlignment="1">
      <alignment horizontal="right" vertical="center" wrapText="1"/>
    </xf>
    <xf numFmtId="165" fontId="11" fillId="4" borderId="3" xfId="2" applyNumberFormat="1" applyFont="1" applyFill="1" applyBorder="1" applyAlignment="1">
      <alignment horizontal="right" vertical="center" wrapText="1"/>
    </xf>
    <xf numFmtId="0" fontId="9" fillId="0" borderId="2" xfId="2" applyFont="1" applyAlignment="1">
      <alignment horizontal="left" vertical="center"/>
    </xf>
    <xf numFmtId="0" fontId="0" fillId="0" borderId="2" xfId="2" applyFont="1" applyAlignment="1">
      <alignment vertical="center"/>
    </xf>
    <xf numFmtId="0" fontId="11" fillId="5" borderId="3" xfId="2" applyFont="1" applyFill="1" applyBorder="1" applyAlignment="1">
      <alignment vertical="center" wrapText="1"/>
    </xf>
    <xf numFmtId="0" fontId="11" fillId="5" borderId="3" xfId="2" applyFont="1" applyFill="1" applyBorder="1" applyAlignment="1">
      <alignment horizontal="center" vertical="center" wrapText="1"/>
    </xf>
    <xf numFmtId="0" fontId="11" fillId="5" borderId="3" xfId="2" applyFont="1" applyFill="1" applyBorder="1" applyAlignment="1">
      <alignment horizontal="left" vertical="center" wrapText="1"/>
    </xf>
    <xf numFmtId="3" fontId="11" fillId="5" borderId="3" xfId="2" applyNumberFormat="1" applyFont="1" applyFill="1" applyBorder="1" applyAlignment="1">
      <alignment horizontal="right" vertical="center" wrapText="1"/>
    </xf>
    <xf numFmtId="3" fontId="11" fillId="8" borderId="3" xfId="2" applyNumberFormat="1" applyFont="1" applyFill="1" applyBorder="1" applyAlignment="1">
      <alignment horizontal="right" vertical="center" wrapText="1"/>
    </xf>
    <xf numFmtId="165" fontId="11" fillId="8" borderId="3" xfId="2" applyNumberFormat="1" applyFont="1" applyFill="1" applyBorder="1" applyAlignment="1">
      <alignment horizontal="right" vertical="center" wrapText="1"/>
    </xf>
    <xf numFmtId="0" fontId="11" fillId="5" borderId="3" xfId="2" applyFont="1" applyFill="1" applyBorder="1" applyAlignment="1">
      <alignment horizontal="right" vertical="center" wrapText="1"/>
    </xf>
    <xf numFmtId="0" fontId="11" fillId="4" borderId="3" xfId="2" applyFont="1" applyFill="1" applyBorder="1" applyAlignment="1">
      <alignment horizontal="right" vertical="center" wrapText="1"/>
    </xf>
    <xf numFmtId="4" fontId="9" fillId="0" borderId="2" xfId="2" applyNumberFormat="1" applyFont="1" applyAlignment="1">
      <alignment horizontal="left" vertical="center"/>
    </xf>
    <xf numFmtId="0" fontId="12" fillId="5" borderId="4" xfId="2" applyFont="1" applyFill="1" applyBorder="1" applyAlignment="1">
      <alignment vertical="center" wrapText="1"/>
    </xf>
    <xf numFmtId="0" fontId="11" fillId="5" borderId="4" xfId="2" applyFont="1" applyFill="1" applyBorder="1" applyAlignment="1">
      <alignment horizontal="center" vertical="center" wrapText="1"/>
    </xf>
    <xf numFmtId="0" fontId="11" fillId="5" borderId="4" xfId="2" applyFont="1" applyFill="1" applyBorder="1" applyAlignment="1">
      <alignment horizontal="left" vertical="center" wrapText="1"/>
    </xf>
    <xf numFmtId="3" fontId="12" fillId="5" borderId="4" xfId="2" applyNumberFormat="1" applyFont="1" applyFill="1" applyBorder="1" applyAlignment="1">
      <alignment horizontal="right" vertical="center" wrapText="1"/>
    </xf>
    <xf numFmtId="0" fontId="11" fillId="8" borderId="4" xfId="2" applyFont="1" applyFill="1" applyBorder="1" applyAlignment="1">
      <alignment horizontal="right" vertical="center" wrapText="1"/>
    </xf>
    <xf numFmtId="3" fontId="9" fillId="0" borderId="2" xfId="2" applyNumberFormat="1" applyFont="1" applyAlignment="1">
      <alignment horizontal="left"/>
    </xf>
    <xf numFmtId="1" fontId="9" fillId="0" borderId="2" xfId="2" applyNumberFormat="1" applyFont="1" applyAlignment="1">
      <alignment horizontal="left"/>
    </xf>
    <xf numFmtId="0" fontId="4" fillId="0" borderId="2" xfId="3" applyFont="1" applyAlignment="1"/>
    <xf numFmtId="0" fontId="10" fillId="2" borderId="2" xfId="3" applyFont="1" applyFill="1" applyAlignment="1">
      <alignment horizontal="center" vertical="center" wrapText="1"/>
    </xf>
    <xf numFmtId="0" fontId="25" fillId="4" borderId="3" xfId="3" applyFont="1" applyFill="1" applyBorder="1" applyAlignment="1">
      <alignment wrapText="1"/>
    </xf>
    <xf numFmtId="3" fontId="11" fillId="4" borderId="3" xfId="3" applyNumberFormat="1" applyFont="1" applyFill="1" applyBorder="1" applyAlignment="1">
      <alignment horizontal="center" vertical="center" wrapText="1"/>
    </xf>
    <xf numFmtId="165" fontId="11" fillId="4" borderId="3" xfId="3" applyNumberFormat="1" applyFont="1" applyFill="1" applyBorder="1" applyAlignment="1">
      <alignment horizontal="center" vertical="center" wrapText="1"/>
    </xf>
    <xf numFmtId="4" fontId="4" fillId="0" borderId="2" xfId="3" applyNumberFormat="1" applyFont="1" applyAlignment="1"/>
    <xf numFmtId="0" fontId="11" fillId="5" borderId="3" xfId="3" applyFont="1" applyFill="1" applyBorder="1" applyAlignment="1">
      <alignment wrapText="1"/>
    </xf>
    <xf numFmtId="3" fontId="11" fillId="5" borderId="3" xfId="3" applyNumberFormat="1" applyFont="1" applyFill="1" applyBorder="1" applyAlignment="1">
      <alignment horizontal="center" vertical="center" wrapText="1"/>
    </xf>
    <xf numFmtId="165" fontId="11" fillId="5" borderId="3" xfId="3" applyNumberFormat="1" applyFont="1" applyFill="1" applyBorder="1" applyAlignment="1">
      <alignment horizontal="center" vertical="center" wrapText="1"/>
    </xf>
    <xf numFmtId="0" fontId="11" fillId="4" borderId="3" xfId="3" applyFont="1" applyFill="1" applyBorder="1" applyAlignment="1">
      <alignment wrapText="1"/>
    </xf>
    <xf numFmtId="165" fontId="11" fillId="6" borderId="3" xfId="3" applyNumberFormat="1" applyFont="1" applyFill="1" applyBorder="1" applyAlignment="1">
      <alignment horizontal="center" vertical="center" wrapText="1"/>
    </xf>
    <xf numFmtId="0" fontId="25" fillId="7" borderId="3" xfId="3" applyFont="1" applyFill="1" applyBorder="1" applyAlignment="1">
      <alignment wrapText="1"/>
    </xf>
    <xf numFmtId="3" fontId="25" fillId="7" borderId="3" xfId="3" applyNumberFormat="1" applyFont="1" applyFill="1" applyBorder="1" applyAlignment="1">
      <alignment horizontal="center" vertical="center" wrapText="1"/>
    </xf>
    <xf numFmtId="165" fontId="25" fillId="7" borderId="3" xfId="3" applyNumberFormat="1" applyFont="1" applyFill="1" applyBorder="1" applyAlignment="1">
      <alignment horizontal="center" vertical="center" wrapText="1"/>
    </xf>
    <xf numFmtId="3" fontId="25" fillId="4" borderId="3" xfId="3" applyNumberFormat="1" applyFont="1" applyFill="1" applyBorder="1" applyAlignment="1">
      <alignment horizontal="center" vertical="center" wrapText="1"/>
    </xf>
    <xf numFmtId="165" fontId="25" fillId="4" borderId="3" xfId="3" applyNumberFormat="1" applyFont="1" applyFill="1" applyBorder="1" applyAlignment="1">
      <alignment horizontal="center" vertical="center" wrapText="1"/>
    </xf>
    <xf numFmtId="0" fontId="12" fillId="7" borderId="4" xfId="3" applyFont="1" applyFill="1" applyBorder="1" applyAlignment="1">
      <alignment wrapText="1"/>
    </xf>
    <xf numFmtId="3" fontId="12" fillId="7" borderId="4" xfId="3" applyNumberFormat="1" applyFont="1" applyFill="1" applyBorder="1" applyAlignment="1">
      <alignment horizontal="center" vertical="center" wrapText="1"/>
    </xf>
    <xf numFmtId="165" fontId="12" fillId="7" borderId="4" xfId="3" applyNumberFormat="1" applyFont="1" applyFill="1" applyBorder="1" applyAlignment="1">
      <alignment horizontal="center" vertical="center" wrapText="1"/>
    </xf>
    <xf numFmtId="166" fontId="11" fillId="4" borderId="3" xfId="1" applyNumberFormat="1" applyFont="1" applyFill="1" applyBorder="1" applyAlignment="1">
      <alignment horizontal="center" vertical="center" wrapText="1"/>
    </xf>
    <xf numFmtId="166" fontId="11" fillId="5" borderId="3" xfId="1" applyNumberFormat="1" applyFont="1" applyFill="1" applyBorder="1" applyAlignment="1">
      <alignment horizontal="center" vertical="center" wrapText="1"/>
    </xf>
    <xf numFmtId="0" fontId="26" fillId="4"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65" fontId="11" fillId="6" borderId="6" xfId="0" applyNumberFormat="1" applyFont="1" applyFill="1" applyBorder="1" applyAlignment="1">
      <alignment horizontal="center" vertical="center" wrapText="1"/>
    </xf>
    <xf numFmtId="0" fontId="3" fillId="0" borderId="2" xfId="4"/>
    <xf numFmtId="0" fontId="3" fillId="0" borderId="2" xfId="4" applyBorder="1" applyAlignment="1">
      <alignment horizontal="left" wrapText="1"/>
    </xf>
    <xf numFmtId="0" fontId="8" fillId="14" borderId="17" xfId="4" applyFont="1" applyFill="1" applyBorder="1" applyAlignment="1">
      <alignment vertical="center" wrapText="1"/>
    </xf>
    <xf numFmtId="3" fontId="8" fillId="14" borderId="13" xfId="4" applyNumberFormat="1" applyFont="1" applyFill="1" applyBorder="1" applyAlignment="1">
      <alignment vertical="center" wrapText="1"/>
    </xf>
    <xf numFmtId="3" fontId="3" fillId="0" borderId="2" xfId="4" applyNumberFormat="1" applyBorder="1" applyAlignment="1">
      <alignment horizontal="left" wrapText="1"/>
    </xf>
    <xf numFmtId="1" fontId="27" fillId="0" borderId="2" xfId="4" applyNumberFormat="1" applyFont="1" applyFill="1" applyBorder="1" applyAlignment="1">
      <alignment vertical="center" wrapText="1"/>
    </xf>
    <xf numFmtId="0" fontId="28" fillId="0" borderId="2" xfId="4" applyFont="1" applyFill="1" applyBorder="1"/>
    <xf numFmtId="0" fontId="28" fillId="0" borderId="2" xfId="4" applyFont="1"/>
    <xf numFmtId="0" fontId="8" fillId="13" borderId="17" xfId="4" applyFont="1" applyFill="1" applyBorder="1" applyAlignment="1">
      <alignment vertical="center" wrapText="1"/>
    </xf>
    <xf numFmtId="3" fontId="8" fillId="13" borderId="13" xfId="4" applyNumberFormat="1" applyFont="1" applyFill="1" applyBorder="1" applyAlignment="1">
      <alignment vertical="center" wrapText="1"/>
    </xf>
    <xf numFmtId="3" fontId="8" fillId="13" borderId="13" xfId="4" applyNumberFormat="1" applyFont="1" applyFill="1" applyBorder="1" applyAlignment="1">
      <alignment vertical="center"/>
    </xf>
    <xf numFmtId="1" fontId="8" fillId="14" borderId="13" xfId="4" applyNumberFormat="1" applyFont="1" applyFill="1" applyBorder="1" applyAlignment="1">
      <alignment horizontal="right" vertical="center" wrapText="1"/>
    </xf>
    <xf numFmtId="4" fontId="3" fillId="0" borderId="2" xfId="4" applyNumberFormat="1" applyBorder="1" applyAlignment="1">
      <alignment horizontal="left" wrapText="1"/>
    </xf>
    <xf numFmtId="0" fontId="29" fillId="13" borderId="18" xfId="4" applyFont="1" applyFill="1" applyBorder="1" applyAlignment="1">
      <alignment vertical="center" wrapText="1"/>
    </xf>
    <xf numFmtId="3" fontId="29" fillId="13" borderId="15" xfId="4" applyNumberFormat="1" applyFont="1" applyFill="1" applyBorder="1" applyAlignment="1">
      <alignment vertical="center" wrapText="1"/>
    </xf>
    <xf numFmtId="0" fontId="30" fillId="0" borderId="2" xfId="4" applyFont="1" applyFill="1" applyBorder="1"/>
    <xf numFmtId="0" fontId="0" fillId="0" borderId="2" xfId="0" applyBorder="1" applyAlignment="1">
      <alignment horizontal="left" wrapText="1"/>
    </xf>
    <xf numFmtId="0" fontId="8" fillId="14" borderId="17" xfId="0" applyFont="1" applyFill="1" applyBorder="1" applyAlignment="1">
      <alignment vertical="center" wrapText="1"/>
    </xf>
    <xf numFmtId="3" fontId="8" fillId="14" borderId="13" xfId="0" applyNumberFormat="1" applyFont="1" applyFill="1" applyBorder="1" applyAlignment="1">
      <alignment vertical="center" wrapText="1"/>
    </xf>
    <xf numFmtId="0" fontId="8" fillId="13" borderId="17" xfId="0" applyFont="1" applyFill="1" applyBorder="1" applyAlignment="1">
      <alignment vertical="center" wrapText="1"/>
    </xf>
    <xf numFmtId="3" fontId="8" fillId="13" borderId="13" xfId="0" applyNumberFormat="1" applyFont="1" applyFill="1" applyBorder="1" applyAlignment="1">
      <alignment vertical="center" wrapText="1"/>
    </xf>
    <xf numFmtId="3" fontId="8" fillId="13" borderId="13" xfId="0" applyNumberFormat="1" applyFont="1" applyFill="1" applyBorder="1" applyAlignment="1">
      <alignment vertical="center"/>
    </xf>
    <xf numFmtId="3" fontId="8" fillId="14" borderId="13" xfId="0" applyNumberFormat="1" applyFont="1" applyFill="1" applyBorder="1" applyAlignment="1">
      <alignment horizontal="right" vertical="center" wrapText="1"/>
    </xf>
    <xf numFmtId="1" fontId="8" fillId="14" borderId="13" xfId="0" applyNumberFormat="1" applyFont="1" applyFill="1" applyBorder="1" applyAlignment="1">
      <alignment horizontal="right" vertical="center" wrapText="1"/>
    </xf>
    <xf numFmtId="165" fontId="0" fillId="0" borderId="0" xfId="0" applyNumberFormat="1"/>
    <xf numFmtId="0" fontId="29" fillId="13" borderId="18" xfId="0" applyFont="1" applyFill="1" applyBorder="1" applyAlignment="1">
      <alignment vertical="center" wrapText="1"/>
    </xf>
    <xf numFmtId="3" fontId="29" fillId="13" borderId="15" xfId="0" applyNumberFormat="1" applyFont="1" applyFill="1" applyBorder="1" applyAlignment="1">
      <alignment vertical="center" wrapText="1"/>
    </xf>
    <xf numFmtId="1" fontId="11" fillId="5" borderId="9" xfId="0" applyNumberFormat="1" applyFont="1" applyFill="1" applyBorder="1" applyAlignment="1">
      <alignment vertical="center" wrapText="1"/>
    </xf>
    <xf numFmtId="1" fontId="11" fillId="4" borderId="9" xfId="0" applyNumberFormat="1" applyFont="1" applyFill="1" applyBorder="1" applyAlignment="1">
      <alignment vertical="center" wrapText="1"/>
    </xf>
    <xf numFmtId="3" fontId="8" fillId="13" borderId="13" xfId="0" applyNumberFormat="1" applyFont="1" applyFill="1" applyBorder="1" applyAlignment="1">
      <alignment horizontal="right" vertical="center" wrapText="1"/>
    </xf>
    <xf numFmtId="0" fontId="28" fillId="0" borderId="2" xfId="4" applyFont="1" applyAlignment="1">
      <alignment wrapText="1"/>
    </xf>
    <xf numFmtId="3" fontId="3" fillId="0" borderId="2" xfId="4" applyNumberFormat="1"/>
    <xf numFmtId="4" fontId="3" fillId="0" borderId="2" xfId="4" applyNumberFormat="1"/>
    <xf numFmtId="165" fontId="3" fillId="0" borderId="2" xfId="4" applyNumberFormat="1"/>
    <xf numFmtId="1" fontId="3" fillId="0" borderId="2" xfId="4" applyNumberFormat="1"/>
    <xf numFmtId="2" fontId="11" fillId="5" borderId="5" xfId="0" applyNumberFormat="1" applyFont="1" applyFill="1" applyBorder="1" applyAlignment="1">
      <alignment vertical="center" wrapText="1"/>
    </xf>
    <xf numFmtId="4" fontId="11" fillId="5" borderId="5" xfId="0" applyNumberFormat="1" applyFont="1" applyFill="1" applyBorder="1" applyAlignment="1">
      <alignment vertical="center" wrapText="1"/>
    </xf>
    <xf numFmtId="3" fontId="11" fillId="5" borderId="5" xfId="0" applyNumberFormat="1" applyFont="1" applyFill="1" applyBorder="1" applyAlignment="1">
      <alignment horizontal="right" vertical="center" wrapText="1"/>
    </xf>
    <xf numFmtId="4" fontId="11" fillId="5" borderId="5" xfId="0" applyNumberFormat="1" applyFont="1" applyFill="1" applyBorder="1" applyAlignment="1">
      <alignment horizontal="right" vertical="center" wrapText="1"/>
    </xf>
    <xf numFmtId="4" fontId="32" fillId="5" borderId="5" xfId="0" applyNumberFormat="1" applyFont="1" applyFill="1" applyBorder="1" applyAlignment="1">
      <alignment horizontal="center" vertical="center" wrapText="1"/>
    </xf>
    <xf numFmtId="2" fontId="11" fillId="4" borderId="5" xfId="0" applyNumberFormat="1" applyFont="1" applyFill="1" applyBorder="1" applyAlignment="1">
      <alignment vertical="center" wrapText="1"/>
    </xf>
    <xf numFmtId="4" fontId="11" fillId="4" borderId="5" xfId="0" applyNumberFormat="1" applyFont="1" applyFill="1" applyBorder="1" applyAlignment="1">
      <alignment vertical="center" wrapText="1"/>
    </xf>
    <xf numFmtId="3" fontId="11" fillId="4" borderId="5" xfId="0" applyNumberFormat="1" applyFont="1" applyFill="1" applyBorder="1" applyAlignment="1">
      <alignment horizontal="right" vertical="center" wrapText="1"/>
    </xf>
    <xf numFmtId="4" fontId="11" fillId="4" borderId="5" xfId="0" applyNumberFormat="1" applyFont="1" applyFill="1" applyBorder="1" applyAlignment="1">
      <alignment horizontal="right" vertical="center" wrapText="1"/>
    </xf>
    <xf numFmtId="4" fontId="32" fillId="4" borderId="5" xfId="0" applyNumberFormat="1" applyFont="1" applyFill="1" applyBorder="1" applyAlignment="1">
      <alignment horizontal="center" vertical="center" wrapText="1"/>
    </xf>
    <xf numFmtId="2" fontId="11" fillId="7" borderId="0" xfId="0" applyNumberFormat="1" applyFont="1" applyFill="1" applyAlignment="1">
      <alignment vertical="center" wrapText="1"/>
    </xf>
    <xf numFmtId="4" fontId="11" fillId="7" borderId="0" xfId="0" applyNumberFormat="1" applyFont="1" applyFill="1" applyAlignment="1">
      <alignment vertical="center" wrapText="1"/>
    </xf>
    <xf numFmtId="3" fontId="11" fillId="7" borderId="0" xfId="0" applyNumberFormat="1" applyFont="1" applyFill="1" applyAlignment="1">
      <alignment vertical="center" wrapText="1"/>
    </xf>
    <xf numFmtId="4" fontId="26" fillId="6" borderId="6" xfId="0" applyNumberFormat="1" applyFont="1" applyFill="1" applyBorder="1" applyAlignment="1">
      <alignment vertical="center" wrapText="1"/>
    </xf>
    <xf numFmtId="0" fontId="33" fillId="0" borderId="2" xfId="0" applyNumberFormat="1" applyFont="1" applyBorder="1" applyAlignment="1">
      <alignment horizontal="left" wrapText="1"/>
    </xf>
    <xf numFmtId="167" fontId="12" fillId="7" borderId="4" xfId="5" applyNumberFormat="1" applyFont="1" applyFill="1" applyBorder="1" applyAlignment="1">
      <alignment horizontal="right" vertical="center" wrapText="1"/>
    </xf>
    <xf numFmtId="3" fontId="12" fillId="7" borderId="4" xfId="0" applyNumberFormat="1" applyFont="1" applyFill="1" applyBorder="1" applyAlignment="1">
      <alignment horizontal="right" vertical="center" wrapText="1"/>
    </xf>
    <xf numFmtId="0" fontId="34" fillId="0" borderId="2" xfId="0" applyNumberFormat="1" applyFont="1" applyBorder="1" applyAlignment="1">
      <alignment horizontal="left" wrapText="1"/>
    </xf>
    <xf numFmtId="0" fontId="0" fillId="0" borderId="2" xfId="0" applyBorder="1"/>
    <xf numFmtId="165" fontId="11" fillId="5" borderId="3" xfId="2" applyNumberFormat="1" applyFont="1" applyFill="1" applyBorder="1" applyAlignment="1">
      <alignment horizontal="right" vertical="center" wrapText="1"/>
    </xf>
    <xf numFmtId="3" fontId="12" fillId="6" borderId="6"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10" fillId="2" borderId="9" xfId="0" applyFont="1" applyFill="1" applyBorder="1" applyAlignment="1">
      <alignment horizontal="center" vertical="center" wrapText="1"/>
    </xf>
    <xf numFmtId="0" fontId="11" fillId="8" borderId="0" xfId="0" applyFont="1" applyFill="1" applyAlignment="1">
      <alignment vertical="center" wrapText="1"/>
    </xf>
    <xf numFmtId="0" fontId="11" fillId="8" borderId="0" xfId="0" applyFont="1" applyFill="1" applyAlignment="1">
      <alignment horizontal="center" vertical="center" wrapText="1"/>
    </xf>
    <xf numFmtId="0" fontId="11" fillId="9" borderId="0" xfId="0" applyFont="1" applyFill="1" applyAlignment="1">
      <alignment vertical="center" wrapText="1"/>
    </xf>
    <xf numFmtId="0" fontId="11" fillId="9" borderId="0" xfId="0" applyFont="1" applyFill="1" applyAlignment="1">
      <alignment horizontal="center" vertical="center" wrapText="1"/>
    </xf>
    <xf numFmtId="0" fontId="11" fillId="12" borderId="1" xfId="0" applyFont="1" applyFill="1" applyBorder="1" applyAlignment="1">
      <alignment vertical="center" wrapText="1"/>
    </xf>
    <xf numFmtId="0" fontId="14" fillId="4" borderId="0" xfId="0" applyFont="1" applyFill="1" applyAlignment="1">
      <alignment horizontal="center" vertical="center" wrapText="1"/>
    </xf>
    <xf numFmtId="0" fontId="11" fillId="15" borderId="27" xfId="0" applyFont="1" applyFill="1" applyBorder="1" applyAlignment="1">
      <alignment vertical="center" wrapText="1"/>
    </xf>
    <xf numFmtId="0" fontId="11" fillId="15" borderId="27" xfId="0" applyFont="1" applyFill="1" applyBorder="1" applyAlignment="1">
      <alignment horizontal="center" vertical="center" wrapText="1"/>
    </xf>
    <xf numFmtId="0" fontId="12" fillId="11" borderId="1" xfId="0" applyFont="1" applyFill="1" applyBorder="1" applyAlignment="1">
      <alignment vertical="center" wrapText="1"/>
    </xf>
    <xf numFmtId="0" fontId="11" fillId="11" borderId="1" xfId="0" applyFont="1" applyFill="1" applyBorder="1" applyAlignment="1">
      <alignment vertical="center" wrapText="1"/>
    </xf>
    <xf numFmtId="0" fontId="14" fillId="6" borderId="0" xfId="0" applyFont="1" applyFill="1" applyAlignment="1">
      <alignment horizontal="center" vertical="center" wrapText="1"/>
    </xf>
    <xf numFmtId="0" fontId="11" fillId="6" borderId="6" xfId="0" applyFont="1" applyFill="1" applyBorder="1" applyAlignment="1">
      <alignment vertical="center" wrapText="1"/>
    </xf>
    <xf numFmtId="0" fontId="37" fillId="12" borderId="1" xfId="0" applyFont="1" applyFill="1" applyBorder="1" applyAlignment="1">
      <alignment vertical="center" wrapText="1"/>
    </xf>
    <xf numFmtId="0" fontId="37" fillId="11" borderId="1" xfId="0" applyFont="1" applyFill="1" applyBorder="1" applyAlignment="1">
      <alignment vertical="center" wrapText="1"/>
    </xf>
    <xf numFmtId="0" fontId="11" fillId="16" borderId="27" xfId="0" applyFont="1" applyFill="1" applyBorder="1" applyAlignment="1">
      <alignment vertical="center" wrapText="1"/>
    </xf>
    <xf numFmtId="0" fontId="11" fillId="16" borderId="27" xfId="0" applyFont="1" applyFill="1" applyBorder="1" applyAlignment="1">
      <alignment horizontal="center" vertical="center" wrapText="1"/>
    </xf>
    <xf numFmtId="0" fontId="37" fillId="11" borderId="1" xfId="0" applyFont="1" applyFill="1" applyBorder="1" applyAlignment="1">
      <alignment horizontal="center" vertical="center" wrapText="1"/>
    </xf>
    <xf numFmtId="3" fontId="37" fillId="11" borderId="1" xfId="0" applyNumberFormat="1" applyFont="1" applyFill="1" applyBorder="1" applyAlignment="1">
      <alignment horizontal="right" vertical="center" wrapText="1"/>
    </xf>
    <xf numFmtId="3" fontId="14" fillId="11" borderId="1" xfId="0"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0" xfId="0" applyFont="1" applyFill="1" applyAlignment="1">
      <alignment horizontal="center" vertical="center" wrapText="1"/>
    </xf>
    <xf numFmtId="0" fontId="14" fillId="4" borderId="0" xfId="0" applyFont="1" applyFill="1" applyAlignment="1">
      <alignment vertical="center" wrapText="1"/>
    </xf>
    <xf numFmtId="0" fontId="14" fillId="4" borderId="27" xfId="0" applyFont="1" applyFill="1" applyBorder="1" applyAlignment="1">
      <alignment vertical="center" wrapText="1"/>
    </xf>
    <xf numFmtId="0" fontId="14" fillId="4" borderId="27" xfId="0" applyFont="1" applyFill="1" applyBorder="1" applyAlignment="1">
      <alignment horizontal="center" vertical="center" wrapText="1"/>
    </xf>
    <xf numFmtId="0" fontId="14" fillId="11" borderId="0" xfId="0" applyFont="1" applyFill="1" applyAlignment="1">
      <alignment horizontal="center" vertical="center" wrapText="1"/>
    </xf>
    <xf numFmtId="0" fontId="14" fillId="7" borderId="0" xfId="0" applyFont="1" applyFill="1" applyAlignment="1">
      <alignment horizontal="center" vertical="center" wrapText="1"/>
    </xf>
    <xf numFmtId="0" fontId="14" fillId="4" borderId="6" xfId="0" applyFont="1" applyFill="1" applyBorder="1" applyAlignment="1">
      <alignment vertical="center" wrapText="1"/>
    </xf>
    <xf numFmtId="0" fontId="14" fillId="4" borderId="6" xfId="0" applyFont="1" applyFill="1" applyBorder="1" applyAlignment="1">
      <alignment horizontal="center" vertical="center" wrapText="1"/>
    </xf>
    <xf numFmtId="0" fontId="36" fillId="0" borderId="2" xfId="4" applyFont="1"/>
    <xf numFmtId="0" fontId="10" fillId="2" borderId="0" xfId="0" applyFont="1" applyFill="1" applyAlignment="1">
      <alignment horizontal="center" vertical="center" wrapText="1"/>
    </xf>
    <xf numFmtId="0" fontId="16" fillId="10" borderId="21" xfId="4" applyFont="1" applyFill="1" applyBorder="1" applyAlignment="1">
      <alignment horizontal="center" vertical="center" wrapText="1"/>
    </xf>
    <xf numFmtId="0" fontId="16" fillId="10" borderId="22" xfId="4" applyFont="1" applyFill="1" applyBorder="1" applyAlignment="1">
      <alignment horizontal="center" vertical="center" wrapText="1"/>
    </xf>
    <xf numFmtId="0" fontId="16" fillId="10" borderId="23" xfId="4" applyFont="1" applyFill="1" applyBorder="1" applyAlignment="1">
      <alignment horizontal="center" vertical="center" wrapText="1"/>
    </xf>
    <xf numFmtId="0" fontId="16" fillId="10" borderId="24" xfId="4" applyFont="1" applyFill="1" applyBorder="1" applyAlignment="1">
      <alignment horizontal="center" vertical="center" wrapText="1"/>
    </xf>
    <xf numFmtId="0" fontId="0" fillId="0" borderId="2" xfId="0" applyBorder="1" applyAlignment="1"/>
    <xf numFmtId="0" fontId="40" fillId="2" borderId="0" xfId="0" applyFont="1" applyFill="1" applyAlignment="1">
      <alignment vertical="center" wrapText="1"/>
    </xf>
    <xf numFmtId="0" fontId="26" fillId="4" borderId="0" xfId="0" applyFont="1" applyFill="1" applyAlignment="1">
      <alignment vertical="center" wrapText="1"/>
    </xf>
    <xf numFmtId="0" fontId="0" fillId="8" borderId="0" xfId="0" applyFont="1" applyFill="1" applyAlignment="1">
      <alignment vertical="center"/>
    </xf>
    <xf numFmtId="164" fontId="11" fillId="6" borderId="0" xfId="0" applyNumberFormat="1" applyFont="1" applyFill="1" applyAlignment="1">
      <alignment horizontal="right" vertical="center" wrapText="1"/>
    </xf>
    <xf numFmtId="3" fontId="11" fillId="5" borderId="5" xfId="0" applyNumberFormat="1" applyFont="1" applyFill="1" applyBorder="1" applyAlignment="1">
      <alignment vertical="center" wrapText="1"/>
    </xf>
    <xf numFmtId="3" fontId="11" fillId="4" borderId="5" xfId="0" applyNumberFormat="1" applyFont="1" applyFill="1" applyBorder="1" applyAlignment="1">
      <alignment vertical="center" wrapText="1"/>
    </xf>
    <xf numFmtId="4" fontId="32" fillId="7" borderId="2" xfId="3" applyNumberFormat="1" applyFont="1" applyFill="1" applyAlignment="1">
      <alignment horizontal="center" vertical="center" wrapText="1"/>
    </xf>
    <xf numFmtId="0" fontId="11" fillId="4" borderId="8" xfId="3" applyFont="1" applyFill="1" applyBorder="1" applyAlignment="1">
      <alignment vertical="center" wrapText="1"/>
    </xf>
    <xf numFmtId="0" fontId="11" fillId="4" borderId="9" xfId="3" applyFont="1" applyFill="1" applyBorder="1" applyAlignment="1">
      <alignment horizontal="center" vertical="center" wrapText="1"/>
    </xf>
    <xf numFmtId="0" fontId="13" fillId="4" borderId="9" xfId="3"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1" fontId="11" fillId="4" borderId="10" xfId="0" applyNumberFormat="1" applyFont="1" applyFill="1" applyBorder="1" applyAlignment="1">
      <alignment vertical="center" wrapText="1"/>
    </xf>
    <xf numFmtId="1" fontId="11" fillId="5" borderId="10" xfId="0" applyNumberFormat="1" applyFont="1" applyFill="1" applyBorder="1" applyAlignment="1">
      <alignment vertical="center" wrapText="1"/>
    </xf>
    <xf numFmtId="1" fontId="41" fillId="0" borderId="2" xfId="0" applyNumberFormat="1" applyFont="1" applyBorder="1" applyAlignment="1">
      <alignment horizontal="left" wrapText="1"/>
    </xf>
    <xf numFmtId="1" fontId="0" fillId="0" borderId="0" xfId="0" applyNumberFormat="1"/>
    <xf numFmtId="3" fontId="39" fillId="6" borderId="3" xfId="0" applyNumberFormat="1" applyFont="1" applyFill="1" applyBorder="1" applyAlignment="1">
      <alignment horizontal="right" wrapText="1"/>
    </xf>
    <xf numFmtId="3" fontId="39" fillId="7" borderId="3" xfId="0" applyNumberFormat="1" applyFont="1" applyFill="1" applyBorder="1" applyAlignment="1">
      <alignment horizontal="right" wrapText="1"/>
    </xf>
    <xf numFmtId="3" fontId="39" fillId="5" borderId="3" xfId="0" applyNumberFormat="1" applyFont="1" applyFill="1" applyBorder="1" applyAlignment="1">
      <alignment horizontal="right" wrapText="1"/>
    </xf>
    <xf numFmtId="3" fontId="39" fillId="4" borderId="3" xfId="0" applyNumberFormat="1" applyFont="1" applyFill="1" applyBorder="1" applyAlignment="1">
      <alignment horizontal="right" wrapText="1"/>
    </xf>
    <xf numFmtId="0" fontId="39" fillId="4" borderId="3" xfId="0" applyFont="1" applyFill="1" applyBorder="1" applyAlignment="1">
      <alignment wrapText="1"/>
    </xf>
    <xf numFmtId="1" fontId="0" fillId="0" borderId="2" xfId="0" applyNumberFormat="1" applyBorder="1"/>
    <xf numFmtId="0" fontId="39" fillId="7" borderId="3" xfId="0" applyFont="1" applyFill="1" applyBorder="1" applyAlignment="1">
      <alignment wrapText="1"/>
    </xf>
    <xf numFmtId="0" fontId="10" fillId="2" borderId="0" xfId="0" applyFont="1" applyFill="1" applyAlignment="1">
      <alignment horizontal="center" vertical="center" wrapText="1"/>
    </xf>
    <xf numFmtId="165" fontId="4" fillId="0" borderId="2" xfId="3" applyNumberFormat="1" applyFont="1" applyAlignment="1"/>
    <xf numFmtId="0" fontId="12" fillId="4" borderId="3" xfId="0" applyFont="1" applyFill="1" applyBorder="1" applyAlignment="1">
      <alignment vertical="center" wrapText="1"/>
    </xf>
    <xf numFmtId="3" fontId="12" fillId="4" borderId="3" xfId="0" applyNumberFormat="1" applyFont="1" applyFill="1" applyBorder="1" applyAlignment="1">
      <alignment horizontal="center" vertical="center" wrapText="1"/>
    </xf>
    <xf numFmtId="165" fontId="12" fillId="4" borderId="3"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0" borderId="2" xfId="3" applyFont="1" applyAlignment="1"/>
    <xf numFmtId="3" fontId="9" fillId="0" borderId="2" xfId="2" applyNumberFormat="1" applyFont="1" applyAlignment="1">
      <alignment horizontal="left" vertical="center"/>
    </xf>
    <xf numFmtId="0" fontId="1" fillId="0" borderId="2" xfId="7" applyAlignment="1">
      <alignment horizontal="center"/>
    </xf>
    <xf numFmtId="0" fontId="1" fillId="0" borderId="2" xfId="7"/>
    <xf numFmtId="0" fontId="10" fillId="2" borderId="2" xfId="7" applyFont="1" applyFill="1" applyAlignment="1">
      <alignment horizontal="left" vertical="center" wrapText="1"/>
    </xf>
    <xf numFmtId="0" fontId="10" fillId="2" borderId="2" xfId="7" applyFont="1" applyFill="1" applyAlignment="1">
      <alignment horizontal="center" vertical="center" wrapText="1"/>
    </xf>
    <xf numFmtId="0" fontId="44" fillId="0" borderId="2" xfId="7" applyFont="1"/>
    <xf numFmtId="0" fontId="35" fillId="0" borderId="2" xfId="7" applyFont="1"/>
    <xf numFmtId="3" fontId="11" fillId="5" borderId="3" xfId="0" applyNumberFormat="1" applyFont="1" applyFill="1" applyBorder="1" applyAlignment="1">
      <alignment horizontal="left" vertical="center" wrapText="1"/>
    </xf>
    <xf numFmtId="1" fontId="11" fillId="4" borderId="3" xfId="2" applyNumberFormat="1" applyFont="1" applyFill="1" applyBorder="1" applyAlignment="1">
      <alignment horizontal="right" vertical="center" wrapText="1"/>
    </xf>
    <xf numFmtId="3" fontId="11" fillId="4" borderId="3" xfId="0" applyNumberFormat="1" applyFont="1" applyFill="1" applyBorder="1" applyAlignment="1">
      <alignment horizontal="left" vertical="center" wrapText="1"/>
    </xf>
    <xf numFmtId="0" fontId="39" fillId="4" borderId="0" xfId="0" applyFont="1" applyFill="1" applyAlignment="1">
      <alignment horizontal="right" vertical="center" wrapText="1"/>
    </xf>
    <xf numFmtId="2" fontId="39" fillId="5" borderId="0" xfId="0" applyNumberFormat="1" applyFont="1" applyFill="1" applyAlignment="1">
      <alignment horizontal="right" vertical="center" wrapText="1"/>
    </xf>
    <xf numFmtId="2" fontId="39" fillId="6" borderId="0" xfId="0" applyNumberFormat="1" applyFont="1" applyFill="1" applyAlignment="1">
      <alignment horizontal="right" vertical="center" wrapText="1"/>
    </xf>
    <xf numFmtId="0" fontId="39" fillId="7" borderId="0" xfId="0" applyFont="1" applyFill="1" applyAlignment="1">
      <alignment horizontal="right" vertical="center" wrapText="1"/>
    </xf>
    <xf numFmtId="3" fontId="19" fillId="7" borderId="0" xfId="0" applyNumberFormat="1" applyFont="1" applyFill="1" applyAlignment="1">
      <alignment horizontal="right" vertical="center" wrapText="1"/>
    </xf>
    <xf numFmtId="3" fontId="39" fillId="7" borderId="0" xfId="0" applyNumberFormat="1" applyFont="1" applyFill="1" applyAlignment="1">
      <alignment horizontal="right" vertical="center" wrapText="1"/>
    </xf>
    <xf numFmtId="4" fontId="19" fillId="7" borderId="0" xfId="0" applyNumberFormat="1" applyFont="1" applyFill="1" applyAlignment="1">
      <alignment horizontal="right" vertical="center" wrapText="1"/>
    </xf>
    <xf numFmtId="4" fontId="39" fillId="7" borderId="0" xfId="0" applyNumberFormat="1" applyFont="1" applyFill="1" applyAlignment="1">
      <alignment horizontal="right" vertical="center" wrapText="1"/>
    </xf>
    <xf numFmtId="164" fontId="19" fillId="9" borderId="0" xfId="0" applyNumberFormat="1" applyFont="1" applyFill="1" applyAlignment="1">
      <alignment horizontal="right" vertical="center" wrapText="1"/>
    </xf>
    <xf numFmtId="0" fontId="19" fillId="5" borderId="0" xfId="0" applyFont="1" applyFill="1" applyAlignment="1">
      <alignment horizontal="right" vertical="center" wrapText="1"/>
    </xf>
    <xf numFmtId="0" fontId="39" fillId="5" borderId="0" xfId="0" applyFont="1" applyFill="1" applyAlignment="1">
      <alignment horizontal="right" vertical="center" wrapText="1"/>
    </xf>
    <xf numFmtId="0" fontId="19" fillId="16" borderId="27" xfId="0" applyFont="1" applyFill="1" applyBorder="1" applyAlignment="1">
      <alignment horizontal="right" vertical="center" wrapText="1"/>
    </xf>
    <xf numFmtId="0" fontId="39" fillId="16" borderId="27" xfId="0" applyFont="1" applyFill="1" applyBorder="1" applyAlignment="1">
      <alignment horizontal="right" vertical="center" wrapText="1"/>
    </xf>
    <xf numFmtId="3" fontId="39" fillId="5" borderId="0" xfId="0" applyNumberFormat="1" applyFont="1" applyFill="1" applyAlignment="1">
      <alignment horizontal="right" vertical="center" wrapText="1"/>
    </xf>
    <xf numFmtId="4" fontId="39" fillId="4" borderId="0" xfId="0" applyNumberFormat="1" applyFont="1" applyFill="1" applyAlignment="1">
      <alignment horizontal="right" vertical="center" wrapText="1"/>
    </xf>
    <xf numFmtId="0" fontId="39" fillId="4" borderId="27" xfId="0" applyFont="1" applyFill="1" applyBorder="1" applyAlignment="1">
      <alignment horizontal="right" vertical="center" wrapText="1"/>
    </xf>
    <xf numFmtId="4" fontId="39" fillId="11" borderId="0" xfId="0" applyNumberFormat="1" applyFont="1" applyFill="1" applyAlignment="1">
      <alignment horizontal="right" vertical="center" wrapText="1"/>
    </xf>
    <xf numFmtId="0" fontId="39" fillId="11" borderId="0" xfId="0" applyFont="1" applyFill="1" applyAlignment="1">
      <alignment horizontal="right" vertical="center" wrapText="1"/>
    </xf>
    <xf numFmtId="49" fontId="39" fillId="7" borderId="0" xfId="0" applyNumberFormat="1" applyFont="1" applyFill="1" applyAlignment="1">
      <alignment horizontal="right" vertical="center" wrapText="1"/>
    </xf>
    <xf numFmtId="0" fontId="39" fillId="4" borderId="6" xfId="0" applyFont="1" applyFill="1" applyBorder="1" applyAlignment="1">
      <alignment horizontal="right" vertical="center" wrapText="1"/>
    </xf>
    <xf numFmtId="0" fontId="39" fillId="7" borderId="6" xfId="0" applyFont="1" applyFill="1" applyBorder="1" applyAlignment="1">
      <alignment horizontal="right" wrapText="1"/>
    </xf>
    <xf numFmtId="0" fontId="39" fillId="5" borderId="0" xfId="0" applyFont="1" applyFill="1" applyAlignment="1">
      <alignment horizontal="right" wrapText="1"/>
    </xf>
    <xf numFmtId="3" fontId="39" fillId="12" borderId="1" xfId="0" applyNumberFormat="1" applyFont="1" applyFill="1" applyBorder="1" applyAlignment="1">
      <alignment horizontal="right" wrapText="1"/>
    </xf>
    <xf numFmtId="0" fontId="39" fillId="4" borderId="0" xfId="0" applyFont="1" applyFill="1" applyAlignment="1">
      <alignment horizontal="right" wrapText="1"/>
    </xf>
    <xf numFmtId="0" fontId="39" fillId="5" borderId="6" xfId="0" applyFont="1" applyFill="1" applyBorder="1" applyAlignment="1">
      <alignment horizontal="right" wrapText="1"/>
    </xf>
    <xf numFmtId="164" fontId="39" fillId="5" borderId="0" xfId="0" applyNumberFormat="1" applyFont="1" applyFill="1" applyAlignment="1">
      <alignment horizontal="right" wrapText="1"/>
    </xf>
    <xf numFmtId="3" fontId="39" fillId="11" borderId="0" xfId="0" applyNumberFormat="1" applyFont="1" applyFill="1" applyAlignment="1">
      <alignment horizontal="right" wrapText="1"/>
    </xf>
    <xf numFmtId="164" fontId="39" fillId="4" borderId="0" xfId="0" applyNumberFormat="1" applyFont="1" applyFill="1" applyAlignment="1">
      <alignment horizontal="right" wrapText="1"/>
    </xf>
    <xf numFmtId="164" fontId="39" fillId="4" borderId="0" xfId="0" quotePrefix="1" applyNumberFormat="1" applyFont="1" applyFill="1" applyAlignment="1">
      <alignment horizontal="right" wrapText="1"/>
    </xf>
    <xf numFmtId="1" fontId="39" fillId="5" borderId="0" xfId="0" applyNumberFormat="1" applyFont="1" applyFill="1" applyAlignment="1">
      <alignment horizontal="right" wrapText="1"/>
    </xf>
    <xf numFmtId="165" fontId="11" fillId="4" borderId="3" xfId="0" applyNumberFormat="1" applyFont="1" applyFill="1" applyBorder="1" applyAlignment="1">
      <alignment horizontal="left" vertical="center" wrapText="1"/>
    </xf>
    <xf numFmtId="165" fontId="11" fillId="5" borderId="3" xfId="0" applyNumberFormat="1" applyFont="1" applyFill="1" applyBorder="1" applyAlignment="1">
      <alignment horizontal="left" vertical="center" wrapText="1"/>
    </xf>
    <xf numFmtId="165" fontId="19" fillId="8" borderId="3" xfId="2" applyNumberFormat="1" applyFont="1" applyFill="1" applyBorder="1" applyAlignment="1">
      <alignment horizontal="right" vertical="center" wrapText="1"/>
    </xf>
    <xf numFmtId="0" fontId="4" fillId="0" borderId="2" xfId="3" applyFont="1" applyAlignment="1"/>
    <xf numFmtId="0" fontId="10" fillId="2" borderId="0" xfId="0" applyFont="1" applyFill="1" applyAlignment="1">
      <alignment horizontal="center" vertical="center" wrapText="1"/>
    </xf>
    <xf numFmtId="4" fontId="11" fillId="5" borderId="0" xfId="0" applyNumberFormat="1" applyFont="1" applyFill="1" applyAlignment="1">
      <alignment horizontal="right" wrapText="1"/>
    </xf>
    <xf numFmtId="0" fontId="11" fillId="6" borderId="0" xfId="0" applyFont="1" applyFill="1" applyAlignment="1">
      <alignment horizontal="right" wrapText="1"/>
    </xf>
    <xf numFmtId="0" fontId="11" fillId="4" borderId="0" xfId="0" applyFont="1" applyFill="1" applyAlignment="1">
      <alignment horizontal="right" wrapText="1"/>
    </xf>
    <xf numFmtId="0" fontId="11" fillId="5" borderId="0" xfId="0" applyFont="1" applyFill="1" applyAlignment="1">
      <alignment horizontal="right" wrapText="1"/>
    </xf>
    <xf numFmtId="3" fontId="49" fillId="9" borderId="4" xfId="0" applyNumberFormat="1" applyFont="1" applyFill="1" applyBorder="1"/>
    <xf numFmtId="0" fontId="11" fillId="7" borderId="0" xfId="0" applyFont="1" applyFill="1" applyAlignment="1">
      <alignment horizontal="right" wrapText="1"/>
    </xf>
    <xf numFmtId="0" fontId="10" fillId="2" borderId="0" xfId="0" applyFont="1" applyFill="1" applyAlignment="1">
      <alignment horizontal="center" vertical="center" wrapText="1"/>
    </xf>
    <xf numFmtId="0" fontId="11" fillId="8" borderId="0" xfId="0" applyFont="1" applyFill="1" applyAlignment="1">
      <alignment horizontal="right" vertical="center" wrapText="1"/>
    </xf>
    <xf numFmtId="3" fontId="11" fillId="9" borderId="0" xfId="0" applyNumberFormat="1" applyFont="1" applyFill="1" applyAlignment="1">
      <alignment horizontal="right" wrapText="1"/>
    </xf>
    <xf numFmtId="2" fontId="11" fillId="6" borderId="0" xfId="0" applyNumberFormat="1" applyFont="1" applyFill="1" applyAlignment="1">
      <alignment horizontal="right" vertical="center" wrapText="1"/>
    </xf>
    <xf numFmtId="2" fontId="11" fillId="4" borderId="0" xfId="0" applyNumberFormat="1" applyFont="1" applyFill="1" applyAlignment="1">
      <alignment horizontal="right" vertical="center" wrapText="1"/>
    </xf>
    <xf numFmtId="2" fontId="11" fillId="5" borderId="0" xfId="0" applyNumberFormat="1" applyFont="1" applyFill="1" applyAlignment="1">
      <alignment horizontal="right" vertical="center" wrapText="1"/>
    </xf>
    <xf numFmtId="0" fontId="11" fillId="15" borderId="27" xfId="0" applyFont="1" applyFill="1" applyBorder="1" applyAlignment="1">
      <alignment horizontal="right" vertical="center" wrapText="1"/>
    </xf>
    <xf numFmtId="2" fontId="11" fillId="7" borderId="0" xfId="0" applyNumberFormat="1" applyFont="1" applyFill="1" applyAlignment="1">
      <alignment horizontal="right" vertical="center" wrapText="1"/>
    </xf>
    <xf numFmtId="0" fontId="11" fillId="6" borderId="6" xfId="0" applyFont="1" applyFill="1" applyBorder="1" applyAlignment="1">
      <alignment horizontal="right" vertical="center" wrapText="1"/>
    </xf>
    <xf numFmtId="164" fontId="12" fillId="8" borderId="4" xfId="2" applyNumberFormat="1" applyFont="1" applyFill="1" applyBorder="1" applyAlignment="1">
      <alignment vertical="center"/>
    </xf>
    <xf numFmtId="3" fontId="12" fillId="8" borderId="4" xfId="2" applyNumberFormat="1" applyFont="1" applyFill="1" applyBorder="1" applyAlignment="1">
      <alignment vertical="center"/>
    </xf>
    <xf numFmtId="165" fontId="12" fillId="8" borderId="4" xfId="2" applyNumberFormat="1" applyFont="1" applyFill="1" applyBorder="1" applyAlignment="1">
      <alignment vertical="center"/>
    </xf>
    <xf numFmtId="0" fontId="50" fillId="8" borderId="13" xfId="4" applyFont="1" applyFill="1" applyBorder="1" applyAlignment="1">
      <alignment vertical="center" wrapText="1"/>
    </xf>
    <xf numFmtId="0" fontId="50" fillId="8" borderId="26" xfId="4" applyFont="1" applyFill="1" applyBorder="1" applyAlignment="1">
      <alignment vertical="center" wrapText="1"/>
    </xf>
    <xf numFmtId="3" fontId="50" fillId="8" borderId="26" xfId="4" applyNumberFormat="1" applyFont="1" applyFill="1" applyBorder="1" applyAlignment="1">
      <alignment horizontal="right" vertical="center" wrapText="1"/>
    </xf>
    <xf numFmtId="3" fontId="50" fillId="8" borderId="13" xfId="4" applyNumberFormat="1" applyFont="1" applyFill="1" applyBorder="1" applyAlignment="1">
      <alignment horizontal="right" vertical="center" wrapText="1"/>
    </xf>
    <xf numFmtId="4" fontId="50" fillId="8" borderId="13" xfId="4" applyNumberFormat="1" applyFont="1" applyFill="1" applyBorder="1" applyAlignment="1">
      <alignment horizontal="right" vertical="center" wrapText="1"/>
    </xf>
    <xf numFmtId="0" fontId="50" fillId="9" borderId="13" xfId="4" applyFont="1" applyFill="1" applyBorder="1" applyAlignment="1">
      <alignment vertical="center" wrapText="1"/>
    </xf>
    <xf numFmtId="1" fontId="50" fillId="9" borderId="13" xfId="4" applyNumberFormat="1" applyFont="1" applyFill="1" applyBorder="1" applyAlignment="1">
      <alignment vertical="center" wrapText="1"/>
    </xf>
    <xf numFmtId="3" fontId="50" fillId="9" borderId="13" xfId="4" applyNumberFormat="1" applyFont="1" applyFill="1" applyBorder="1" applyAlignment="1">
      <alignment horizontal="right" vertical="center" wrapText="1"/>
    </xf>
    <xf numFmtId="4" fontId="50" fillId="9" borderId="13" xfId="4" applyNumberFormat="1" applyFont="1" applyFill="1" applyBorder="1" applyAlignment="1">
      <alignment horizontal="right" vertical="center" wrapText="1"/>
    </xf>
    <xf numFmtId="1" fontId="50" fillId="8" borderId="13" xfId="4" applyNumberFormat="1" applyFont="1" applyFill="1" applyBorder="1" applyAlignment="1">
      <alignment vertical="center" wrapText="1"/>
    </xf>
    <xf numFmtId="0" fontId="51" fillId="9" borderId="15" xfId="4" applyFont="1" applyFill="1" applyBorder="1" applyAlignment="1">
      <alignment vertical="center" wrapText="1"/>
    </xf>
    <xf numFmtId="3" fontId="51" fillId="9" borderId="15" xfId="4" applyNumberFormat="1" applyFont="1" applyFill="1" applyBorder="1" applyAlignment="1">
      <alignment vertical="center" wrapText="1"/>
    </xf>
    <xf numFmtId="4" fontId="51" fillId="9" borderId="15" xfId="4" applyNumberFormat="1" applyFont="1" applyFill="1" applyBorder="1" applyAlignment="1">
      <alignment horizontal="right" vertical="center" wrapText="1"/>
    </xf>
    <xf numFmtId="4" fontId="51" fillId="9" borderId="15" xfId="4" applyNumberFormat="1" applyFont="1" applyFill="1" applyBorder="1" applyAlignment="1">
      <alignment vertical="center" wrapText="1"/>
    </xf>
    <xf numFmtId="0" fontId="50" fillId="9" borderId="13" xfId="0" applyFont="1" applyFill="1" applyBorder="1" applyAlignment="1">
      <alignment vertical="center" wrapText="1"/>
    </xf>
    <xf numFmtId="167" fontId="50" fillId="9" borderId="13" xfId="5" applyNumberFormat="1" applyFont="1" applyFill="1" applyBorder="1" applyAlignment="1">
      <alignment vertical="center" wrapText="1"/>
    </xf>
    <xf numFmtId="3" fontId="50" fillId="9" borderId="13" xfId="0" applyNumberFormat="1" applyFont="1" applyFill="1" applyBorder="1" applyAlignment="1">
      <alignment horizontal="right" vertical="center" wrapText="1"/>
    </xf>
    <xf numFmtId="4" fontId="50" fillId="9" borderId="13" xfId="0" applyNumberFormat="1" applyFont="1" applyFill="1" applyBorder="1" applyAlignment="1">
      <alignment horizontal="right" vertical="center" wrapText="1"/>
    </xf>
    <xf numFmtId="0" fontId="50" fillId="8" borderId="13" xfId="0" applyFont="1" applyFill="1" applyBorder="1" applyAlignment="1">
      <alignment vertical="center" wrapText="1"/>
    </xf>
    <xf numFmtId="3" fontId="50" fillId="8" borderId="13" xfId="0" applyNumberFormat="1" applyFont="1" applyFill="1" applyBorder="1" applyAlignment="1">
      <alignment horizontal="right" vertical="center" wrapText="1"/>
    </xf>
    <xf numFmtId="4" fontId="50" fillId="8" borderId="13" xfId="0" applyNumberFormat="1" applyFont="1" applyFill="1" applyBorder="1" applyAlignment="1">
      <alignment horizontal="right" vertical="center" wrapText="1"/>
    </xf>
    <xf numFmtId="1" fontId="50" fillId="9" borderId="13" xfId="0" applyNumberFormat="1" applyFont="1" applyFill="1" applyBorder="1" applyAlignment="1">
      <alignment vertical="center" wrapText="1"/>
    </xf>
    <xf numFmtId="1" fontId="50" fillId="8" borderId="13" xfId="0" applyNumberFormat="1" applyFont="1" applyFill="1" applyBorder="1" applyAlignment="1">
      <alignment vertical="center" wrapText="1"/>
    </xf>
    <xf numFmtId="0" fontId="51" fillId="9" borderId="15" xfId="0" applyFont="1" applyFill="1" applyBorder="1" applyAlignment="1">
      <alignment vertical="center" wrapText="1"/>
    </xf>
    <xf numFmtId="3" fontId="51" fillId="9" borderId="15" xfId="0" applyNumberFormat="1" applyFont="1" applyFill="1" applyBorder="1" applyAlignment="1">
      <alignment vertical="center" wrapText="1"/>
    </xf>
    <xf numFmtId="4" fontId="51" fillId="9" borderId="15" xfId="0" applyNumberFormat="1" applyFont="1" applyFill="1" applyBorder="1" applyAlignment="1">
      <alignment horizontal="right" vertical="center" wrapText="1"/>
    </xf>
    <xf numFmtId="4" fontId="51" fillId="9" borderId="15" xfId="0" applyNumberFormat="1" applyFont="1" applyFill="1" applyBorder="1" applyAlignment="1">
      <alignment vertical="center" wrapText="1"/>
    </xf>
    <xf numFmtId="4" fontId="11" fillId="6" borderId="0" xfId="0" applyNumberFormat="1" applyFont="1" applyFill="1" applyAlignment="1">
      <alignment horizontal="right" vertical="center" wrapText="1"/>
    </xf>
    <xf numFmtId="3" fontId="11" fillId="8" borderId="0" xfId="0" applyNumberFormat="1" applyFont="1" applyFill="1" applyAlignment="1">
      <alignment horizontal="right" wrapText="1"/>
    </xf>
    <xf numFmtId="3" fontId="11" fillId="7" borderId="0" xfId="0" applyNumberFormat="1" applyFont="1" applyFill="1" applyAlignment="1">
      <alignment horizontal="right" wrapText="1"/>
    </xf>
    <xf numFmtId="3" fontId="11" fillId="6" borderId="0" xfId="0" applyNumberFormat="1" applyFont="1" applyFill="1" applyAlignment="1">
      <alignment horizontal="right" wrapText="1"/>
    </xf>
    <xf numFmtId="0" fontId="11" fillId="6" borderId="0" xfId="0" quotePrefix="1" applyFont="1" applyFill="1" applyAlignment="1">
      <alignment horizontal="right" wrapText="1"/>
    </xf>
    <xf numFmtId="3" fontId="11" fillId="5" borderId="0" xfId="0" applyNumberFormat="1" applyFont="1" applyFill="1" applyAlignment="1">
      <alignment horizontal="right" wrapText="1"/>
    </xf>
    <xf numFmtId="2" fontId="11" fillId="4" borderId="0" xfId="0" applyNumberFormat="1" applyFont="1" applyFill="1" applyAlignment="1">
      <alignment horizontal="right" wrapText="1"/>
    </xf>
    <xf numFmtId="2" fontId="11" fillId="5" borderId="0" xfId="0" applyNumberFormat="1" applyFont="1" applyFill="1" applyAlignment="1">
      <alignment horizontal="right" wrapText="1"/>
    </xf>
    <xf numFmtId="3" fontId="19" fillId="8" borderId="0" xfId="0" applyNumberFormat="1" applyFont="1" applyFill="1" applyAlignment="1">
      <alignment horizontal="right" wrapText="1"/>
    </xf>
    <xf numFmtId="4" fontId="19" fillId="5" borderId="0" xfId="0" applyNumberFormat="1" applyFont="1" applyFill="1" applyAlignment="1">
      <alignment horizontal="right" vertical="center" wrapText="1"/>
    </xf>
    <xf numFmtId="4" fontId="11" fillId="6" borderId="6" xfId="0" applyNumberFormat="1" applyFont="1" applyFill="1" applyBorder="1" applyAlignment="1">
      <alignment horizontal="right" vertical="center" wrapText="1"/>
    </xf>
    <xf numFmtId="4" fontId="11" fillId="4" borderId="0" xfId="0" applyNumberFormat="1" applyFont="1" applyFill="1" applyAlignment="1">
      <alignment horizontal="right" vertical="center" wrapText="1"/>
    </xf>
    <xf numFmtId="4" fontId="11" fillId="4" borderId="27" xfId="0" applyNumberFormat="1" applyFont="1" applyFill="1" applyBorder="1" applyAlignment="1">
      <alignment horizontal="right" vertical="center" wrapText="1"/>
    </xf>
    <xf numFmtId="4" fontId="11" fillId="4" borderId="6" xfId="0" applyNumberFormat="1" applyFont="1" applyFill="1" applyBorder="1" applyAlignment="1">
      <alignment horizontal="right" vertical="center" wrapText="1"/>
    </xf>
    <xf numFmtId="0" fontId="17" fillId="0" borderId="2" xfId="0" applyFont="1" applyBorder="1"/>
    <xf numFmtId="164" fontId="11" fillId="4" borderId="0" xfId="0" applyNumberFormat="1" applyFont="1" applyFill="1" applyAlignment="1">
      <alignment horizontal="right" wrapText="1"/>
    </xf>
    <xf numFmtId="164" fontId="11" fillId="5" borderId="0" xfId="0" applyNumberFormat="1" applyFont="1" applyFill="1" applyAlignment="1">
      <alignment horizontal="right" wrapText="1"/>
    </xf>
    <xf numFmtId="2" fontId="11" fillId="4" borderId="6" xfId="0" applyNumberFormat="1" applyFont="1" applyFill="1" applyBorder="1" applyAlignment="1">
      <alignment horizontal="right" vertical="center" wrapText="1"/>
    </xf>
    <xf numFmtId="0" fontId="17" fillId="0" borderId="11" xfId="2" applyFont="1" applyBorder="1" applyAlignment="1">
      <alignment horizontal="left" vertical="top" wrapText="1"/>
    </xf>
    <xf numFmtId="0" fontId="0" fillId="0" borderId="2" xfId="2" applyFont="1" applyBorder="1" applyAlignment="1">
      <alignment horizontal="left" vertical="top" wrapText="1"/>
    </xf>
    <xf numFmtId="0" fontId="13" fillId="3" borderId="2" xfId="2" applyFont="1" applyFill="1" applyAlignment="1">
      <alignment horizontal="left" vertical="top" wrapText="1"/>
    </xf>
    <xf numFmtId="0" fontId="9" fillId="0" borderId="2" xfId="3" applyFont="1" applyAlignment="1"/>
    <xf numFmtId="0" fontId="4" fillId="0" borderId="2" xfId="3" applyFont="1" applyAlignment="1"/>
    <xf numFmtId="0" fontId="13" fillId="3" borderId="0" xfId="0" applyFont="1" applyFill="1" applyAlignment="1">
      <alignment wrapText="1"/>
    </xf>
    <xf numFmtId="0" fontId="0" fillId="0" borderId="0" xfId="0" applyFont="1" applyAlignment="1"/>
    <xf numFmtId="0" fontId="9" fillId="0" borderId="0" xfId="0" applyFont="1" applyAlignment="1"/>
    <xf numFmtId="0" fontId="13" fillId="3" borderId="16" xfId="0" applyFont="1" applyFill="1" applyBorder="1" applyAlignment="1">
      <alignment horizontal="left" wrapText="1"/>
    </xf>
    <xf numFmtId="0" fontId="13" fillId="3" borderId="30" xfId="0" applyFont="1" applyFill="1" applyBorder="1" applyAlignment="1">
      <alignment horizontal="left" vertical="top" wrapText="1"/>
    </xf>
    <xf numFmtId="0" fontId="9" fillId="0" borderId="2" xfId="7" applyFont="1" applyAlignment="1"/>
    <xf numFmtId="0" fontId="1" fillId="0" borderId="2" xfId="7" applyFont="1" applyAlignment="1"/>
    <xf numFmtId="0" fontId="13" fillId="3" borderId="16" xfId="0" applyFont="1" applyFill="1" applyBorder="1" applyAlignment="1">
      <alignment vertical="top" wrapText="1"/>
    </xf>
    <xf numFmtId="0" fontId="50" fillId="0" borderId="16" xfId="0" applyFont="1" applyBorder="1" applyAlignment="1">
      <alignment vertical="top"/>
    </xf>
    <xf numFmtId="0" fontId="50" fillId="0" borderId="16" xfId="0" applyFont="1" applyBorder="1" applyAlignment="1"/>
    <xf numFmtId="0" fontId="13" fillId="3" borderId="0" xfId="0" applyFont="1" applyFill="1" applyAlignment="1">
      <alignment vertical="top" wrapText="1"/>
    </xf>
    <xf numFmtId="0" fontId="0" fillId="0" borderId="0" xfId="0" applyFont="1" applyAlignment="1">
      <alignment vertical="top"/>
    </xf>
    <xf numFmtId="0" fontId="28" fillId="0" borderId="2" xfId="4" applyFont="1" applyAlignment="1">
      <alignment horizontal="left" vertical="center" wrapText="1"/>
    </xf>
    <xf numFmtId="0" fontId="13" fillId="3" borderId="0" xfId="0" applyFont="1" applyFill="1" applyAlignment="1">
      <alignment horizontal="left" vertical="top" wrapText="1"/>
    </xf>
    <xf numFmtId="0" fontId="22" fillId="0" borderId="0" xfId="0" applyFont="1" applyAlignment="1">
      <alignment horizontal="left" vertical="top"/>
    </xf>
    <xf numFmtId="2" fontId="10" fillId="2" borderId="0" xfId="0" applyNumberFormat="1" applyFont="1" applyFill="1" applyAlignment="1">
      <alignment horizontal="center" vertical="center" wrapText="1"/>
    </xf>
    <xf numFmtId="2" fontId="10" fillId="2" borderId="9" xfId="0" applyNumberFormat="1" applyFont="1" applyFill="1" applyBorder="1" applyAlignment="1">
      <alignment horizontal="center" vertical="center" wrapText="1"/>
    </xf>
    <xf numFmtId="0" fontId="10" fillId="10" borderId="19"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20" xfId="0"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0" fontId="22" fillId="0" borderId="16" xfId="0" applyFont="1" applyBorder="1" applyAlignment="1">
      <alignment horizontal="left" vertical="top" wrapText="1"/>
    </xf>
    <xf numFmtId="0" fontId="22" fillId="0" borderId="2" xfId="0" applyFont="1" applyBorder="1" applyAlignment="1">
      <alignment horizontal="left" vertical="top" wrapText="1"/>
    </xf>
    <xf numFmtId="0" fontId="35" fillId="0" borderId="16" xfId="4" applyFont="1" applyBorder="1" applyAlignment="1">
      <alignment horizontal="left" vertical="top" wrapText="1"/>
    </xf>
    <xf numFmtId="0" fontId="35" fillId="0" borderId="2" xfId="4" applyFont="1" applyBorder="1" applyAlignment="1">
      <alignment horizontal="left" vertical="top" wrapText="1"/>
    </xf>
    <xf numFmtId="0" fontId="10" fillId="10" borderId="12"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12" xfId="4" applyFont="1" applyFill="1" applyBorder="1" applyAlignment="1">
      <alignment horizontal="center" vertical="center" wrapText="1"/>
    </xf>
    <xf numFmtId="0" fontId="10" fillId="10" borderId="14" xfId="4" applyFont="1" applyFill="1" applyBorder="1" applyAlignment="1">
      <alignment horizontal="center" vertical="center" wrapText="1"/>
    </xf>
    <xf numFmtId="0" fontId="10" fillId="10" borderId="19" xfId="4" applyFont="1" applyFill="1" applyBorder="1" applyAlignment="1">
      <alignment horizontal="center" vertical="center" wrapText="1"/>
    </xf>
    <xf numFmtId="0" fontId="10" fillId="10" borderId="2" xfId="4" applyFont="1" applyFill="1" applyBorder="1" applyAlignment="1">
      <alignment horizontal="center" vertical="center" wrapText="1"/>
    </xf>
    <xf numFmtId="0" fontId="10" fillId="10" borderId="20" xfId="4" applyFont="1" applyFill="1" applyBorder="1" applyAlignment="1">
      <alignment horizontal="center" vertical="center" wrapText="1"/>
    </xf>
    <xf numFmtId="0" fontId="50" fillId="0" borderId="0" xfId="0" applyFont="1" applyAlignment="1">
      <alignment vertical="top"/>
    </xf>
    <xf numFmtId="0" fontId="10" fillId="2" borderId="7"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3" fillId="0" borderId="0" xfId="0" applyFont="1" applyAlignment="1">
      <alignment horizontal="left" vertical="top"/>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52" fillId="0" borderId="16" xfId="4" applyFont="1" applyBorder="1" applyAlignment="1">
      <alignment horizontal="left" vertical="top" wrapText="1"/>
    </xf>
    <xf numFmtId="0" fontId="31" fillId="2" borderId="7"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0" fillId="2" borderId="0" xfId="0" applyFont="1" applyFill="1" applyAlignment="1">
      <alignment horizontal="center" vertical="center" wrapText="1"/>
    </xf>
    <xf numFmtId="0" fontId="14" fillId="0" borderId="0" xfId="0" applyFont="1" applyAlignment="1"/>
    <xf numFmtId="0" fontId="0" fillId="0" borderId="0" xfId="0" applyAlignment="1"/>
    <xf numFmtId="0" fontId="13" fillId="0" borderId="0" xfId="0" applyFont="1" applyAlignment="1">
      <alignment vertical="top" wrapText="1"/>
    </xf>
    <xf numFmtId="0" fontId="8" fillId="0" borderId="0" xfId="0" applyFont="1" applyAlignment="1"/>
    <xf numFmtId="0" fontId="13" fillId="0" borderId="0" xfId="0" applyFont="1" applyAlignment="1">
      <alignment wrapText="1"/>
    </xf>
    <xf numFmtId="0" fontId="50" fillId="0" borderId="0" xfId="0" applyFont="1" applyAlignment="1">
      <alignment horizontal="left"/>
    </xf>
    <xf numFmtId="0" fontId="50" fillId="0" borderId="0" xfId="0" applyFont="1" applyAlignment="1"/>
    <xf numFmtId="0" fontId="13" fillId="3" borderId="2" xfId="0" applyFont="1" applyFill="1" applyBorder="1" applyAlignment="1">
      <alignment vertical="top" wrapText="1"/>
    </xf>
    <xf numFmtId="0" fontId="50" fillId="0" borderId="2" xfId="0" applyFont="1" applyBorder="1" applyAlignment="1">
      <alignment vertical="top"/>
    </xf>
    <xf numFmtId="0" fontId="22" fillId="0" borderId="0" xfId="0" applyFont="1" applyAlignment="1">
      <alignment vertical="top"/>
    </xf>
  </cellXfs>
  <cellStyles count="8">
    <cellStyle name="Comma" xfId="5" builtinId="3"/>
    <cellStyle name="Normal" xfId="0" builtinId="0"/>
    <cellStyle name="Normal 2" xfId="2"/>
    <cellStyle name="Normal 2 2" xfId="6"/>
    <cellStyle name="Normal 3" xfId="3"/>
    <cellStyle name="Normal 4" xfId="4"/>
    <cellStyle name="Normal 5" xfId="7"/>
    <cellStyle name="Percent" xfId="1" builtinId="5"/>
  </cellStyles>
  <dxfs count="5">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tableStyle name="Gas-style" pivot="0" count="3">
      <tableStyleElement type="headerRow" dxfId="4"/>
      <tableStyleElement type="firstRowStripe" dxfId="3"/>
      <tableStyleElement type="secondRowStripe" dxfId="2"/>
    </tableStyle>
    <tableStyle name="Gas-style 2" pivot="0" count="2">
      <tableStyleElement type="firstRowStripe" dxfId="1"/>
      <tableStyleElement type="secondRowStripe" dxfId="0"/>
    </tableStyle>
  </tableStyles>
  <colors>
    <mruColors>
      <color rgb="FF333333"/>
      <color rgb="FF000000"/>
      <color rgb="FF006983"/>
      <color rgb="FFF2F8F9"/>
      <color rgb="FFD9E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171450</xdr:rowOff>
    </xdr:from>
    <xdr:ext cx="1314450" cy="45720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419100</xdr:colOff>
      <xdr:row>1</xdr:row>
      <xdr:rowOff>180975</xdr:rowOff>
    </xdr:from>
    <xdr:ext cx="3257550" cy="205740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legalc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0:F35"/>
  <sheetViews>
    <sheetView tabSelected="1" zoomScaleNormal="100" workbookViewId="0"/>
  </sheetViews>
  <sheetFormatPr defaultColWidth="14.42578125" defaultRowHeight="15.75" customHeight="1" x14ac:dyDescent="0.2"/>
  <sheetData>
    <row r="20" spans="1:4" ht="22.9" customHeight="1" x14ac:dyDescent="0.35">
      <c r="A20" s="1" t="s">
        <v>241</v>
      </c>
    </row>
    <row r="22" spans="1:4" ht="30" customHeight="1" x14ac:dyDescent="0.4">
      <c r="A22" s="118" t="s">
        <v>242</v>
      </c>
    </row>
    <row r="24" spans="1:4" ht="15.75" customHeight="1" x14ac:dyDescent="0.2">
      <c r="A24" s="228"/>
    </row>
    <row r="29" spans="1:4" ht="12.75" x14ac:dyDescent="0.2">
      <c r="A29" s="2" t="s">
        <v>243</v>
      </c>
      <c r="D29" s="228"/>
    </row>
    <row r="30" spans="1:4" ht="12.75" x14ac:dyDescent="0.2">
      <c r="A30" s="2" t="s">
        <v>0</v>
      </c>
    </row>
    <row r="31" spans="1:4" ht="12.75" x14ac:dyDescent="0.2">
      <c r="A31" s="3" t="s">
        <v>1</v>
      </c>
    </row>
    <row r="35" spans="6:6" ht="15.75" customHeight="1" x14ac:dyDescent="0.2">
      <c r="F35" s="119" t="s">
        <v>2</v>
      </c>
    </row>
  </sheetData>
  <hyperlinks>
    <hyperlink ref="A3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G988"/>
  <sheetViews>
    <sheetView zoomScaleNormal="100" workbookViewId="0">
      <selection activeCell="M1" sqref="M1"/>
    </sheetView>
  </sheetViews>
  <sheetFormatPr defaultColWidth="14.42578125" defaultRowHeight="15.75" customHeight="1" x14ac:dyDescent="0.2"/>
  <cols>
    <col min="1" max="1" width="25.7109375" style="124" customWidth="1"/>
    <col min="2" max="2" width="7.42578125" style="124" customWidth="1"/>
    <col min="3" max="3" width="5.42578125" style="124" customWidth="1"/>
    <col min="4" max="8" width="11.7109375" style="124" customWidth="1"/>
    <col min="9" max="9" width="12.7109375" style="124" customWidth="1"/>
    <col min="10" max="10" width="11.7109375" style="124" customWidth="1"/>
    <col min="11" max="11" width="14" style="124" bestFit="1" customWidth="1"/>
    <col min="12" max="12" width="14.7109375" style="124" customWidth="1"/>
    <col min="13" max="16384" width="14.42578125" style="124"/>
  </cols>
  <sheetData>
    <row r="1" spans="1:33" ht="18.75" customHeight="1" x14ac:dyDescent="0.2">
      <c r="A1" s="406" t="s">
        <v>295</v>
      </c>
      <c r="B1" s="407"/>
      <c r="C1" s="407"/>
      <c r="D1" s="407"/>
      <c r="E1" s="407"/>
      <c r="F1" s="407"/>
      <c r="G1" s="407"/>
      <c r="H1" s="407"/>
      <c r="I1" s="407"/>
      <c r="J1" s="407"/>
      <c r="K1" s="407"/>
      <c r="L1" s="407"/>
      <c r="M1" s="123"/>
      <c r="N1" s="123"/>
      <c r="O1" s="123"/>
      <c r="P1" s="123"/>
      <c r="Q1" s="123"/>
      <c r="R1" s="123"/>
      <c r="S1" s="123"/>
      <c r="T1" s="123"/>
      <c r="U1" s="123"/>
      <c r="V1" s="123"/>
      <c r="W1" s="123"/>
      <c r="X1" s="123"/>
      <c r="Y1" s="123"/>
      <c r="Z1" s="123"/>
      <c r="AA1" s="123"/>
      <c r="AB1" s="123"/>
      <c r="AC1" s="123"/>
      <c r="AD1" s="123"/>
      <c r="AE1" s="123"/>
      <c r="AF1" s="123"/>
      <c r="AG1" s="123"/>
    </row>
    <row r="2" spans="1:33" ht="25.5" customHeight="1" x14ac:dyDescent="0.2">
      <c r="A2" s="125" t="s">
        <v>3</v>
      </c>
      <c r="B2" s="125" t="s">
        <v>4</v>
      </c>
      <c r="C2" s="126" t="s">
        <v>5</v>
      </c>
      <c r="D2" s="127" t="s">
        <v>6</v>
      </c>
      <c r="E2" s="127" t="s">
        <v>7</v>
      </c>
      <c r="F2" s="127" t="s">
        <v>8</v>
      </c>
      <c r="G2" s="127" t="s">
        <v>152</v>
      </c>
      <c r="H2" s="127" t="s">
        <v>290</v>
      </c>
      <c r="I2" s="127" t="s">
        <v>291</v>
      </c>
      <c r="J2" s="127" t="s">
        <v>292</v>
      </c>
      <c r="K2" s="127" t="s">
        <v>293</v>
      </c>
      <c r="L2" s="127" t="s">
        <v>294</v>
      </c>
      <c r="M2" s="123"/>
      <c r="N2" s="123"/>
      <c r="O2" s="123"/>
      <c r="P2" s="123"/>
      <c r="Q2" s="123"/>
      <c r="R2" s="123"/>
      <c r="S2" s="123"/>
      <c r="T2" s="123"/>
      <c r="U2" s="123"/>
      <c r="V2" s="123"/>
      <c r="W2" s="123"/>
      <c r="X2" s="123"/>
      <c r="Y2" s="123"/>
      <c r="Z2" s="123"/>
      <c r="AA2" s="123"/>
      <c r="AB2" s="123"/>
      <c r="AC2" s="123"/>
      <c r="AD2" s="123"/>
      <c r="AE2" s="123"/>
      <c r="AF2" s="123"/>
      <c r="AG2" s="123"/>
    </row>
    <row r="3" spans="1:33" s="134" customFormat="1" ht="24" customHeight="1" x14ac:dyDescent="0.2">
      <c r="A3" s="128" t="s">
        <v>9</v>
      </c>
      <c r="B3" s="129" t="s">
        <v>10</v>
      </c>
      <c r="C3" s="130" t="s">
        <v>11</v>
      </c>
      <c r="D3" s="131">
        <v>7066</v>
      </c>
      <c r="E3" s="131">
        <v>6474</v>
      </c>
      <c r="F3" s="131">
        <v>5661</v>
      </c>
      <c r="G3" s="131">
        <v>5205</v>
      </c>
      <c r="H3" s="131">
        <v>4546.3530000000001</v>
      </c>
      <c r="I3" s="132">
        <v>-12.654121037463975</v>
      </c>
      <c r="J3" s="131">
        <v>258.09399999999999</v>
      </c>
      <c r="K3" s="132">
        <v>-13.968666666666667</v>
      </c>
      <c r="L3" s="131">
        <v>17.615105349213852</v>
      </c>
      <c r="M3" s="133"/>
      <c r="N3" s="133"/>
      <c r="O3" s="133"/>
      <c r="P3" s="133"/>
      <c r="Q3" s="133"/>
      <c r="R3" s="133"/>
      <c r="S3" s="133"/>
      <c r="T3" s="133"/>
      <c r="U3" s="133"/>
      <c r="V3" s="133"/>
      <c r="W3" s="133"/>
      <c r="X3" s="133"/>
      <c r="Y3" s="133"/>
      <c r="Z3" s="133"/>
      <c r="AA3" s="133"/>
      <c r="AB3" s="133"/>
      <c r="AC3" s="133"/>
      <c r="AD3" s="133"/>
      <c r="AE3" s="133"/>
      <c r="AF3" s="133"/>
      <c r="AG3" s="133"/>
    </row>
    <row r="4" spans="1:33" s="134" customFormat="1" ht="24" customHeight="1" x14ac:dyDescent="0.2">
      <c r="A4" s="135" t="s">
        <v>12</v>
      </c>
      <c r="B4" s="136" t="s">
        <v>10</v>
      </c>
      <c r="C4" s="137" t="s">
        <v>11</v>
      </c>
      <c r="D4" s="138">
        <v>16463</v>
      </c>
      <c r="E4" s="138">
        <v>16213</v>
      </c>
      <c r="F4" s="139">
        <v>15951</v>
      </c>
      <c r="G4" s="139">
        <v>15448</v>
      </c>
      <c r="H4" s="139">
        <v>15581.036</v>
      </c>
      <c r="I4" s="140">
        <v>0.86118591403417954</v>
      </c>
      <c r="J4" s="139">
        <v>432.41799999999995</v>
      </c>
      <c r="K4" s="140">
        <v>-1.499316628701606</v>
      </c>
      <c r="L4" s="139">
        <v>36.032348329625506</v>
      </c>
      <c r="M4" s="133"/>
      <c r="N4" s="133"/>
      <c r="O4" s="133"/>
      <c r="P4" s="133"/>
      <c r="Q4" s="133"/>
      <c r="R4" s="133"/>
      <c r="S4" s="133"/>
      <c r="T4" s="133"/>
      <c r="U4" s="133"/>
      <c r="V4" s="133"/>
      <c r="W4" s="133"/>
      <c r="X4" s="133"/>
      <c r="Y4" s="133"/>
      <c r="Z4" s="133"/>
      <c r="AA4" s="133"/>
      <c r="AB4" s="133"/>
      <c r="AC4" s="133"/>
      <c r="AD4" s="133"/>
      <c r="AE4" s="133"/>
      <c r="AF4" s="133"/>
      <c r="AG4" s="133"/>
    </row>
    <row r="5" spans="1:33" s="134" customFormat="1" ht="24" customHeight="1" x14ac:dyDescent="0.2">
      <c r="A5" s="128" t="s">
        <v>13</v>
      </c>
      <c r="B5" s="129" t="s">
        <v>10</v>
      </c>
      <c r="C5" s="130" t="s">
        <v>11</v>
      </c>
      <c r="D5" s="131">
        <v>5957</v>
      </c>
      <c r="E5" s="131">
        <v>1483</v>
      </c>
      <c r="F5" s="131">
        <v>1421</v>
      </c>
      <c r="G5" s="131">
        <v>1207</v>
      </c>
      <c r="H5" s="131">
        <v>1154.8710000000001</v>
      </c>
      <c r="I5" s="132">
        <v>-4.3188898094448964</v>
      </c>
      <c r="J5" s="131">
        <v>47.978999999999999</v>
      </c>
      <c r="K5" s="132">
        <v>2.0829787234042536</v>
      </c>
      <c r="L5" s="131">
        <v>24.070343275182896</v>
      </c>
      <c r="M5" s="133"/>
      <c r="N5" s="133"/>
      <c r="O5" s="133"/>
      <c r="P5" s="133"/>
      <c r="Q5" s="133"/>
      <c r="R5" s="133"/>
      <c r="S5" s="133"/>
      <c r="T5" s="133"/>
      <c r="U5" s="133"/>
      <c r="V5" s="133"/>
      <c r="W5" s="133"/>
      <c r="X5" s="133"/>
      <c r="Y5" s="133"/>
      <c r="Z5" s="133"/>
      <c r="AA5" s="133"/>
      <c r="AB5" s="133"/>
      <c r="AC5" s="133"/>
      <c r="AD5" s="133"/>
      <c r="AE5" s="133"/>
      <c r="AF5" s="133"/>
      <c r="AG5" s="133"/>
    </row>
    <row r="6" spans="1:33" s="134" customFormat="1" ht="24" customHeight="1" x14ac:dyDescent="0.2">
      <c r="A6" s="135" t="s">
        <v>14</v>
      </c>
      <c r="B6" s="136" t="s">
        <v>10</v>
      </c>
      <c r="C6" s="137" t="s">
        <v>11</v>
      </c>
      <c r="D6" s="141">
        <v>0</v>
      </c>
      <c r="E6" s="138">
        <v>84436</v>
      </c>
      <c r="F6" s="139">
        <v>84436</v>
      </c>
      <c r="G6" s="139">
        <v>84436</v>
      </c>
      <c r="H6" s="139">
        <v>84436.160000000003</v>
      </c>
      <c r="I6" s="139">
        <v>1.8949263347800991E-4</v>
      </c>
      <c r="J6" s="139">
        <v>0</v>
      </c>
      <c r="K6" s="140">
        <v>0</v>
      </c>
      <c r="L6" s="139" t="s">
        <v>15</v>
      </c>
      <c r="M6" s="133"/>
      <c r="N6" s="133"/>
      <c r="O6" s="133"/>
      <c r="P6" s="133"/>
      <c r="Q6" s="133"/>
      <c r="R6" s="133"/>
      <c r="S6" s="133"/>
      <c r="T6" s="133"/>
      <c r="U6" s="133"/>
      <c r="V6" s="133"/>
      <c r="W6" s="133"/>
      <c r="X6" s="133"/>
      <c r="Y6" s="133"/>
      <c r="Z6" s="133"/>
      <c r="AA6" s="133"/>
      <c r="AB6" s="133"/>
      <c r="AC6" s="133"/>
      <c r="AD6" s="133"/>
      <c r="AE6" s="133"/>
      <c r="AF6" s="133"/>
      <c r="AG6" s="133"/>
    </row>
    <row r="7" spans="1:33" s="134" customFormat="1" ht="24" customHeight="1" x14ac:dyDescent="0.2">
      <c r="A7" s="128" t="s">
        <v>16</v>
      </c>
      <c r="B7" s="129" t="s">
        <v>10</v>
      </c>
      <c r="C7" s="130" t="s">
        <v>11</v>
      </c>
      <c r="D7" s="142">
        <v>0</v>
      </c>
      <c r="E7" s="142">
        <v>335</v>
      </c>
      <c r="F7" s="142">
        <v>335</v>
      </c>
      <c r="G7" s="142">
        <v>404</v>
      </c>
      <c r="H7" s="306">
        <v>368.73100000000005</v>
      </c>
      <c r="I7" s="132">
        <v>-8.7299504950494917</v>
      </c>
      <c r="J7" s="131">
        <v>0</v>
      </c>
      <c r="K7" s="132">
        <v>0</v>
      </c>
      <c r="L7" s="131" t="s">
        <v>15</v>
      </c>
      <c r="M7" s="133"/>
      <c r="N7" s="133"/>
      <c r="O7" s="133"/>
      <c r="P7" s="133"/>
      <c r="Q7" s="133"/>
      <c r="R7" s="133"/>
      <c r="S7" s="133"/>
      <c r="T7" s="133"/>
      <c r="U7" s="133"/>
      <c r="V7" s="133"/>
      <c r="W7" s="133"/>
      <c r="X7" s="133"/>
      <c r="Y7" s="133"/>
      <c r="Z7" s="133"/>
      <c r="AA7" s="133"/>
      <c r="AB7" s="133"/>
      <c r="AC7" s="133"/>
      <c r="AD7" s="133"/>
      <c r="AE7" s="133"/>
      <c r="AF7" s="133"/>
      <c r="AG7" s="133"/>
    </row>
    <row r="8" spans="1:33" s="134" customFormat="1" ht="24" customHeight="1" x14ac:dyDescent="0.2">
      <c r="A8" s="135" t="s">
        <v>17</v>
      </c>
      <c r="B8" s="136" t="s">
        <v>10</v>
      </c>
      <c r="C8" s="137" t="s">
        <v>11</v>
      </c>
      <c r="D8" s="138">
        <v>186235</v>
      </c>
      <c r="E8" s="138">
        <v>194239</v>
      </c>
      <c r="F8" s="139">
        <v>196133</v>
      </c>
      <c r="G8" s="139">
        <v>192252</v>
      </c>
      <c r="H8" s="139">
        <v>187838.59399999998</v>
      </c>
      <c r="I8" s="340">
        <v>-2.2712991282275432</v>
      </c>
      <c r="J8" s="139">
        <v>4542.7050000000008</v>
      </c>
      <c r="K8" s="140">
        <v>-1.1165650848933208</v>
      </c>
      <c r="L8" s="139">
        <v>41.339203404139155</v>
      </c>
      <c r="M8" s="298"/>
      <c r="N8" s="298"/>
      <c r="O8" s="133"/>
      <c r="P8" s="133"/>
      <c r="Q8" s="133"/>
      <c r="R8" s="133"/>
      <c r="S8" s="133"/>
      <c r="T8" s="133"/>
      <c r="U8" s="133"/>
      <c r="V8" s="133"/>
      <c r="W8" s="133"/>
      <c r="X8" s="133"/>
      <c r="Y8" s="133"/>
      <c r="Z8" s="133"/>
      <c r="AA8" s="133"/>
      <c r="AB8" s="133"/>
      <c r="AC8" s="133"/>
      <c r="AD8" s="133"/>
      <c r="AE8" s="133"/>
      <c r="AF8" s="133"/>
      <c r="AG8" s="133"/>
    </row>
    <row r="9" spans="1:33" s="134" customFormat="1" ht="24" customHeight="1" x14ac:dyDescent="0.2">
      <c r="A9" s="128" t="s">
        <v>18</v>
      </c>
      <c r="B9" s="129" t="s">
        <v>10</v>
      </c>
      <c r="C9" s="130" t="s">
        <v>11</v>
      </c>
      <c r="D9" s="131">
        <v>79450</v>
      </c>
      <c r="E9" s="131">
        <v>63732</v>
      </c>
      <c r="F9" s="131">
        <v>58248</v>
      </c>
      <c r="G9" s="131">
        <v>55131</v>
      </c>
      <c r="H9" s="131">
        <v>57316.038</v>
      </c>
      <c r="I9" s="132">
        <v>3.9633563693747624</v>
      </c>
      <c r="J9" s="131">
        <v>1611</v>
      </c>
      <c r="K9" s="132">
        <v>1.6403785488958993</v>
      </c>
      <c r="L9" s="131">
        <v>35.577925512104287</v>
      </c>
      <c r="M9" s="133"/>
      <c r="N9" s="133"/>
      <c r="O9" s="133"/>
      <c r="P9" s="133"/>
      <c r="Q9" s="143"/>
      <c r="R9" s="133"/>
      <c r="S9" s="133"/>
      <c r="T9" s="133"/>
      <c r="U9" s="133"/>
      <c r="V9" s="133"/>
      <c r="W9" s="133"/>
      <c r="X9" s="133"/>
      <c r="Y9" s="133"/>
      <c r="Z9" s="133"/>
      <c r="AA9" s="133"/>
      <c r="AB9" s="133"/>
      <c r="AC9" s="133"/>
      <c r="AD9" s="133"/>
      <c r="AE9" s="133"/>
      <c r="AF9" s="133"/>
      <c r="AG9" s="133"/>
    </row>
    <row r="10" spans="1:33" s="134" customFormat="1" ht="24" customHeight="1" x14ac:dyDescent="0.2">
      <c r="A10" s="135" t="s">
        <v>19</v>
      </c>
      <c r="B10" s="136" t="s">
        <v>10</v>
      </c>
      <c r="C10" s="137">
        <v>1</v>
      </c>
      <c r="D10" s="138" t="s">
        <v>15</v>
      </c>
      <c r="E10" s="138">
        <v>1469</v>
      </c>
      <c r="F10" s="138">
        <v>2622</v>
      </c>
      <c r="G10" s="138">
        <v>2622</v>
      </c>
      <c r="H10" s="138">
        <v>2622.2</v>
      </c>
      <c r="I10" s="140">
        <v>7.6277650648290656E-3</v>
      </c>
      <c r="J10" s="139">
        <v>0</v>
      </c>
      <c r="K10" s="140">
        <v>0</v>
      </c>
      <c r="L10" s="139" t="s">
        <v>15</v>
      </c>
      <c r="M10" s="133"/>
      <c r="N10" s="133"/>
      <c r="O10" s="133"/>
      <c r="P10" s="133"/>
      <c r="Q10" s="133"/>
      <c r="R10" s="133"/>
      <c r="S10" s="133"/>
      <c r="T10" s="133"/>
      <c r="U10" s="133"/>
      <c r="V10" s="133"/>
      <c r="W10" s="133"/>
      <c r="X10" s="133"/>
      <c r="Y10" s="133"/>
      <c r="Z10" s="133"/>
      <c r="AA10" s="133"/>
      <c r="AB10" s="133"/>
      <c r="AC10" s="133"/>
      <c r="AD10" s="133"/>
      <c r="AE10" s="133"/>
      <c r="AF10" s="133"/>
      <c r="AG10" s="133"/>
    </row>
    <row r="11" spans="1:33" s="134" customFormat="1" ht="24" customHeight="1" x14ac:dyDescent="0.2">
      <c r="A11" s="128" t="s">
        <v>20</v>
      </c>
      <c r="B11" s="129" t="s">
        <v>10</v>
      </c>
      <c r="C11" s="130" t="s">
        <v>11</v>
      </c>
      <c r="D11" s="131">
        <v>14000</v>
      </c>
      <c r="E11" s="131">
        <v>13426</v>
      </c>
      <c r="F11" s="131">
        <v>12203</v>
      </c>
      <c r="G11" s="131">
        <v>12252</v>
      </c>
      <c r="H11" s="131">
        <v>10194</v>
      </c>
      <c r="I11" s="132">
        <v>-16.8</v>
      </c>
      <c r="J11" s="131">
        <v>0</v>
      </c>
      <c r="K11" s="132">
        <v>0</v>
      </c>
      <c r="L11" s="131" t="s">
        <v>15</v>
      </c>
      <c r="M11" s="133"/>
      <c r="N11" s="133"/>
      <c r="O11" s="133"/>
      <c r="P11" s="133"/>
      <c r="Q11" s="133"/>
      <c r="R11" s="133"/>
      <c r="S11" s="133"/>
      <c r="T11" s="133"/>
      <c r="U11" s="133"/>
      <c r="V11" s="133"/>
      <c r="W11" s="133"/>
      <c r="X11" s="133"/>
      <c r="Y11" s="133"/>
      <c r="Z11" s="133"/>
      <c r="AA11" s="133"/>
      <c r="AB11" s="133"/>
      <c r="AC11" s="133"/>
      <c r="AD11" s="133"/>
      <c r="AE11" s="133"/>
      <c r="AF11" s="133"/>
      <c r="AG11" s="133"/>
    </row>
    <row r="12" spans="1:33" s="134" customFormat="1" ht="24" customHeight="1" x14ac:dyDescent="0.2">
      <c r="A12" s="135" t="s">
        <v>21</v>
      </c>
      <c r="B12" s="136" t="s">
        <v>10</v>
      </c>
      <c r="C12" s="137" t="s">
        <v>22</v>
      </c>
      <c r="D12" s="138">
        <v>1999669</v>
      </c>
      <c r="E12" s="138">
        <v>2066612</v>
      </c>
      <c r="F12" s="138">
        <v>2085362</v>
      </c>
      <c r="G12" s="138">
        <v>2021599</v>
      </c>
      <c r="H12" s="138">
        <v>2046714.3916199999</v>
      </c>
      <c r="I12" s="140">
        <v>1.242352792022547</v>
      </c>
      <c r="J12" s="138">
        <v>11463.8</v>
      </c>
      <c r="K12" s="229">
        <v>-6.927011447592764</v>
      </c>
      <c r="L12" s="138">
        <v>178.53716844501824</v>
      </c>
      <c r="M12" s="133"/>
      <c r="N12" s="133"/>
      <c r="O12" s="133"/>
      <c r="P12" s="133"/>
      <c r="Q12" s="133"/>
      <c r="R12" s="133"/>
      <c r="S12" s="133"/>
      <c r="T12" s="133"/>
      <c r="U12" s="133"/>
      <c r="V12" s="133"/>
      <c r="W12" s="133"/>
      <c r="X12" s="133"/>
      <c r="Y12" s="133"/>
      <c r="Z12" s="133"/>
      <c r="AA12" s="133"/>
      <c r="AB12" s="133"/>
      <c r="AC12" s="133"/>
      <c r="AD12" s="133"/>
      <c r="AE12" s="133"/>
      <c r="AF12" s="133"/>
      <c r="AG12" s="133"/>
    </row>
    <row r="13" spans="1:33" s="134" customFormat="1" ht="24" customHeight="1" x14ac:dyDescent="0.2">
      <c r="A13" s="128" t="s">
        <v>23</v>
      </c>
      <c r="B13" s="129" t="s">
        <v>10</v>
      </c>
      <c r="C13" s="130" t="s">
        <v>22</v>
      </c>
      <c r="D13" s="131">
        <v>3250352</v>
      </c>
      <c r="E13" s="131">
        <v>3293660</v>
      </c>
      <c r="F13" s="131">
        <v>3240107</v>
      </c>
      <c r="G13" s="131">
        <v>3247899</v>
      </c>
      <c r="H13" s="131">
        <v>3247899.0519999997</v>
      </c>
      <c r="I13" s="132">
        <v>1.6010349975753478E-6</v>
      </c>
      <c r="J13" s="131">
        <v>430</v>
      </c>
      <c r="K13" s="132">
        <v>1.1764705882352942</v>
      </c>
      <c r="L13" s="131">
        <v>7553.2536093023245</v>
      </c>
      <c r="M13" s="133"/>
      <c r="N13" s="133"/>
      <c r="O13" s="133"/>
      <c r="P13" s="133"/>
      <c r="Q13" s="133"/>
      <c r="R13" s="133"/>
      <c r="S13" s="133"/>
      <c r="T13" s="133"/>
      <c r="U13" s="133"/>
      <c r="V13" s="133"/>
      <c r="W13" s="133"/>
      <c r="X13" s="133"/>
      <c r="Y13" s="133"/>
      <c r="Z13" s="133"/>
      <c r="AA13" s="133"/>
      <c r="AB13" s="133"/>
      <c r="AC13" s="133"/>
      <c r="AD13" s="133"/>
      <c r="AE13" s="133"/>
      <c r="AF13" s="133"/>
      <c r="AG13" s="133"/>
    </row>
    <row r="14" spans="1:33" s="134" customFormat="1" ht="24" customHeight="1" x14ac:dyDescent="0.2">
      <c r="A14" s="135" t="s">
        <v>24</v>
      </c>
      <c r="B14" s="136" t="s">
        <v>10</v>
      </c>
      <c r="C14" s="137" t="s">
        <v>153</v>
      </c>
      <c r="D14" s="138">
        <v>718083</v>
      </c>
      <c r="E14" s="138">
        <v>801287</v>
      </c>
      <c r="F14" s="138">
        <v>673791</v>
      </c>
      <c r="G14" s="138">
        <v>737923</v>
      </c>
      <c r="H14" s="138">
        <v>732480</v>
      </c>
      <c r="I14" s="140">
        <v>-0.73761083473478939</v>
      </c>
      <c r="J14" s="138">
        <v>2138</v>
      </c>
      <c r="K14" s="229">
        <v>-38.368405880657249</v>
      </c>
      <c r="L14" s="139">
        <v>342.60056127221702</v>
      </c>
      <c r="M14" s="133"/>
      <c r="N14" s="133"/>
      <c r="P14" s="133"/>
      <c r="Q14" s="133"/>
      <c r="R14" s="133"/>
      <c r="S14" s="133"/>
      <c r="T14" s="133"/>
      <c r="U14" s="133"/>
      <c r="V14" s="133"/>
      <c r="W14" s="133"/>
      <c r="X14" s="133"/>
      <c r="Y14" s="133"/>
      <c r="Z14" s="133"/>
      <c r="AA14" s="133"/>
      <c r="AB14" s="133"/>
      <c r="AC14" s="133"/>
      <c r="AD14" s="133"/>
      <c r="AE14" s="133"/>
      <c r="AF14" s="133"/>
      <c r="AG14" s="133"/>
    </row>
    <row r="15" spans="1:33" s="134" customFormat="1" ht="24" customHeight="1" x14ac:dyDescent="0.2">
      <c r="A15" s="128" t="s">
        <v>25</v>
      </c>
      <c r="B15" s="129" t="s">
        <v>26</v>
      </c>
      <c r="C15" s="130" t="s">
        <v>27</v>
      </c>
      <c r="D15" s="142">
        <v>130</v>
      </c>
      <c r="E15" s="142">
        <v>130</v>
      </c>
      <c r="F15" s="131">
        <v>560</v>
      </c>
      <c r="G15" s="131">
        <v>635</v>
      </c>
      <c r="H15" s="131">
        <v>604</v>
      </c>
      <c r="I15" s="132">
        <v>-4.8818897637795278</v>
      </c>
      <c r="J15" s="131">
        <v>0</v>
      </c>
      <c r="K15" s="132">
        <v>0</v>
      </c>
      <c r="L15" s="131" t="s">
        <v>15</v>
      </c>
      <c r="M15" s="133"/>
      <c r="N15" s="133"/>
      <c r="O15" s="133"/>
      <c r="P15" s="133"/>
      <c r="Q15" s="133"/>
      <c r="R15" s="133"/>
      <c r="S15" s="133"/>
      <c r="T15" s="133"/>
      <c r="U15" s="133"/>
      <c r="V15" s="133"/>
      <c r="W15" s="133"/>
      <c r="X15" s="133"/>
      <c r="Y15" s="133"/>
      <c r="Z15" s="133"/>
      <c r="AA15" s="133"/>
      <c r="AB15" s="133"/>
      <c r="AC15" s="133"/>
      <c r="AD15" s="133"/>
      <c r="AE15" s="133"/>
      <c r="AF15" s="133"/>
      <c r="AG15" s="133"/>
    </row>
    <row r="16" spans="1:33" s="134" customFormat="1" ht="24" customHeight="1" thickBot="1" x14ac:dyDescent="0.25">
      <c r="A16" s="144" t="s">
        <v>28</v>
      </c>
      <c r="B16" s="145" t="s">
        <v>10</v>
      </c>
      <c r="C16" s="146">
        <v>8</v>
      </c>
      <c r="D16" s="147">
        <v>6277275</v>
      </c>
      <c r="E16" s="147">
        <v>6543366</v>
      </c>
      <c r="F16" s="147">
        <v>6376270</v>
      </c>
      <c r="G16" s="147">
        <v>6376378</v>
      </c>
      <c r="H16" s="147">
        <v>6391151.289619999</v>
      </c>
      <c r="I16" s="358">
        <v>0.23031221831578438</v>
      </c>
      <c r="J16" s="359">
        <v>20923.825000000001</v>
      </c>
      <c r="K16" s="360">
        <v>-9.7177036589575394</v>
      </c>
      <c r="L16" s="148"/>
      <c r="M16" s="133"/>
      <c r="N16" s="298"/>
      <c r="O16" s="298"/>
      <c r="P16" s="133"/>
      <c r="Q16" s="133"/>
      <c r="R16" s="133"/>
      <c r="S16" s="133"/>
      <c r="T16" s="133"/>
      <c r="U16" s="133"/>
      <c r="V16" s="133"/>
      <c r="W16" s="133"/>
      <c r="X16" s="133"/>
      <c r="Y16" s="133"/>
      <c r="Z16" s="133"/>
      <c r="AA16" s="133"/>
      <c r="AB16" s="133"/>
      <c r="AC16" s="133"/>
      <c r="AD16" s="133"/>
      <c r="AE16" s="133"/>
      <c r="AF16" s="133"/>
      <c r="AG16" s="133"/>
    </row>
    <row r="17" spans="1:33" ht="93.95" customHeight="1" x14ac:dyDescent="0.2">
      <c r="A17" s="408" t="s">
        <v>468</v>
      </c>
      <c r="B17" s="408"/>
      <c r="C17" s="408"/>
      <c r="D17" s="408"/>
      <c r="E17" s="408"/>
      <c r="F17" s="408"/>
      <c r="G17" s="408"/>
      <c r="H17" s="408"/>
      <c r="I17" s="408"/>
      <c r="J17" s="408"/>
      <c r="K17" s="408"/>
      <c r="L17" s="408"/>
      <c r="M17" s="123"/>
      <c r="N17" s="123"/>
      <c r="O17" s="123"/>
      <c r="P17" s="123"/>
      <c r="Q17" s="123"/>
      <c r="R17" s="123"/>
      <c r="S17" s="123"/>
      <c r="T17" s="123"/>
      <c r="U17" s="123"/>
      <c r="V17" s="123"/>
      <c r="W17" s="123"/>
      <c r="X17" s="123"/>
      <c r="Y17" s="123"/>
      <c r="Z17" s="123"/>
      <c r="AA17" s="123"/>
      <c r="AB17" s="123"/>
      <c r="AC17" s="123"/>
      <c r="AD17" s="123"/>
      <c r="AE17" s="123"/>
      <c r="AF17" s="123"/>
      <c r="AG17" s="123"/>
    </row>
    <row r="18" spans="1:33" ht="12.75" x14ac:dyDescent="0.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row>
    <row r="19" spans="1:33" ht="12.75" x14ac:dyDescent="0.2">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row>
    <row r="20" spans="1:33" ht="12.75" x14ac:dyDescent="0.2">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row>
    <row r="21" spans="1:33" ht="12.75" x14ac:dyDescent="0.2">
      <c r="A21" s="123"/>
      <c r="B21" s="123"/>
      <c r="C21" s="123"/>
      <c r="D21" s="123"/>
      <c r="E21" s="123"/>
      <c r="F21" s="123"/>
      <c r="G21" s="123"/>
      <c r="H21" s="123"/>
      <c r="I21" s="123"/>
      <c r="J21" s="149"/>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row>
    <row r="22" spans="1:33" ht="12.75" x14ac:dyDescent="0.2">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row>
    <row r="23" spans="1:33" ht="12.75" x14ac:dyDescent="0.2">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row>
    <row r="24" spans="1:33" ht="12.75" x14ac:dyDescent="0.2">
      <c r="A24" s="123"/>
      <c r="B24" s="123"/>
      <c r="C24" s="123"/>
      <c r="D24" s="123"/>
      <c r="E24" s="123"/>
      <c r="F24" s="149"/>
      <c r="G24" s="149"/>
      <c r="H24" s="149"/>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row>
    <row r="25" spans="1:33" ht="12.75" x14ac:dyDescent="0.2">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row>
    <row r="26" spans="1:33" ht="12.75" x14ac:dyDescent="0.2">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row>
    <row r="27" spans="1:33" ht="12.75" x14ac:dyDescent="0.2">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row>
    <row r="28" spans="1:33" ht="12.75" x14ac:dyDescent="0.2">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row>
    <row r="29" spans="1:33" ht="12.75" x14ac:dyDescent="0.2">
      <c r="A29" s="123"/>
      <c r="B29" s="123"/>
      <c r="C29" s="123"/>
      <c r="D29" s="123"/>
      <c r="E29" s="123"/>
      <c r="F29" s="123"/>
      <c r="G29" s="123"/>
      <c r="H29" s="123"/>
      <c r="I29" s="123"/>
      <c r="J29" s="150"/>
      <c r="K29" s="150"/>
      <c r="L29" s="123"/>
      <c r="M29" s="123"/>
      <c r="N29" s="123"/>
      <c r="O29" s="123"/>
      <c r="P29" s="123"/>
      <c r="Q29" s="123"/>
      <c r="R29" s="123"/>
      <c r="S29" s="123"/>
      <c r="T29" s="123"/>
      <c r="U29" s="123"/>
      <c r="V29" s="123"/>
      <c r="W29" s="123"/>
      <c r="X29" s="123"/>
      <c r="Y29" s="123"/>
      <c r="Z29" s="123"/>
      <c r="AA29" s="123"/>
      <c r="AB29" s="123"/>
      <c r="AC29" s="123"/>
      <c r="AD29" s="123"/>
      <c r="AE29" s="123"/>
      <c r="AF29" s="123"/>
      <c r="AG29" s="123"/>
    </row>
    <row r="30" spans="1:33" ht="12.75" x14ac:dyDescent="0.2">
      <c r="A30" s="123"/>
      <c r="B30" s="123"/>
      <c r="C30" s="123"/>
      <c r="D30" s="123"/>
      <c r="E30" s="123"/>
      <c r="F30" s="123"/>
      <c r="G30" s="123"/>
      <c r="H30" s="123"/>
      <c r="I30" s="123"/>
      <c r="J30" s="123"/>
      <c r="K30" s="123"/>
      <c r="L30" s="123"/>
      <c r="M30" s="123" t="s">
        <v>29</v>
      </c>
      <c r="N30" s="123"/>
      <c r="O30" s="123"/>
      <c r="P30" s="123"/>
      <c r="Q30" s="123"/>
      <c r="R30" s="123"/>
      <c r="S30" s="123"/>
      <c r="T30" s="123"/>
      <c r="U30" s="123"/>
      <c r="V30" s="123"/>
      <c r="W30" s="123"/>
      <c r="X30" s="123"/>
      <c r="Y30" s="123"/>
      <c r="Z30" s="123"/>
      <c r="AA30" s="123"/>
      <c r="AB30" s="123"/>
      <c r="AC30" s="123"/>
      <c r="AD30" s="123"/>
      <c r="AE30" s="123"/>
      <c r="AF30" s="123"/>
      <c r="AG30" s="123"/>
    </row>
    <row r="31" spans="1:33" ht="12.75" x14ac:dyDescent="0.2">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row>
    <row r="32" spans="1:33" ht="12.75" x14ac:dyDescent="0.2">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row>
    <row r="33" spans="1:33" ht="12.75" x14ac:dyDescent="0.2">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row>
    <row r="34" spans="1:33" ht="12.75" x14ac:dyDescent="0.2">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row>
    <row r="35" spans="1:33" ht="12.75" x14ac:dyDescent="0.2">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row>
    <row r="36" spans="1:33" ht="12.75" x14ac:dyDescent="0.2">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row>
    <row r="37" spans="1:33" ht="12.75" x14ac:dyDescent="0.2">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row>
    <row r="38" spans="1:33" ht="12.75" x14ac:dyDescent="0.2">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row>
    <row r="39" spans="1:33" ht="12.75" x14ac:dyDescent="0.2">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row>
    <row r="40" spans="1:33" ht="12.75" x14ac:dyDescent="0.2">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row>
    <row r="41" spans="1:33" ht="12.75" x14ac:dyDescent="0.2">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row>
    <row r="42" spans="1:33" ht="12.75" x14ac:dyDescent="0.2">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row>
    <row r="43" spans="1:33" ht="12.75" x14ac:dyDescent="0.2">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row>
    <row r="44" spans="1:33" ht="12.75" x14ac:dyDescent="0.2">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row>
    <row r="45" spans="1:33" ht="12.75" x14ac:dyDescent="0.2">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row>
    <row r="46" spans="1:33" ht="12.75" x14ac:dyDescent="0.2">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row>
    <row r="47" spans="1:33" ht="12.75" x14ac:dyDescent="0.2">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row>
    <row r="48" spans="1:33" ht="12.75" x14ac:dyDescent="0.2">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row>
    <row r="49" spans="1:33" ht="12.75" x14ac:dyDescent="0.2">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row>
    <row r="50" spans="1:33" ht="12.75" x14ac:dyDescent="0.2">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row>
    <row r="51" spans="1:33" ht="12.75" x14ac:dyDescent="0.2">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row>
    <row r="52" spans="1:33" ht="12.75" x14ac:dyDescent="0.2">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row>
    <row r="53" spans="1:33" ht="12.75" x14ac:dyDescent="0.2">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row>
    <row r="54" spans="1:33" ht="12.75" x14ac:dyDescent="0.2">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row>
    <row r="55" spans="1:33" ht="12.75" x14ac:dyDescent="0.2">
      <c r="A55" s="123"/>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row>
    <row r="56" spans="1:33" ht="12.75" x14ac:dyDescent="0.2">
      <c r="A56" s="123"/>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row>
    <row r="57" spans="1:33" ht="12.75" x14ac:dyDescent="0.2">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row>
    <row r="58" spans="1:33" ht="12.75" x14ac:dyDescent="0.2">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row>
    <row r="59" spans="1:33" ht="12.75" x14ac:dyDescent="0.2">
      <c r="A59" s="123"/>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row>
    <row r="60" spans="1:33" ht="12.75" x14ac:dyDescent="0.2">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row>
    <row r="61" spans="1:33" ht="12.75" x14ac:dyDescent="0.2">
      <c r="A61" s="123"/>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row>
    <row r="62" spans="1:33" ht="12.75" x14ac:dyDescent="0.2">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row>
    <row r="63" spans="1:33" ht="12.75" x14ac:dyDescent="0.2">
      <c r="A63" s="123"/>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row>
    <row r="64" spans="1:33" ht="12.75" x14ac:dyDescent="0.2">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row>
    <row r="65" spans="1:33" ht="12.75" x14ac:dyDescent="0.2">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row>
    <row r="66" spans="1:33" ht="12.75" x14ac:dyDescent="0.2">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row>
    <row r="67" spans="1:33" ht="12.75" x14ac:dyDescent="0.2">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row>
    <row r="68" spans="1:33" ht="12.75" x14ac:dyDescent="0.2">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row>
    <row r="69" spans="1:33" ht="12.75" x14ac:dyDescent="0.2">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row>
    <row r="70" spans="1:33" ht="12.75" x14ac:dyDescent="0.2">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row>
    <row r="71" spans="1:33" ht="12.75" x14ac:dyDescent="0.2">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row>
    <row r="72" spans="1:33" ht="12.75" x14ac:dyDescent="0.2">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row>
    <row r="73" spans="1:33" ht="12.75" x14ac:dyDescent="0.2">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row>
    <row r="74" spans="1:33" ht="12.75" x14ac:dyDescent="0.2">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row>
    <row r="75" spans="1:33" ht="12.75" x14ac:dyDescent="0.2">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row>
    <row r="76" spans="1:33" ht="12.75" x14ac:dyDescent="0.2">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row>
    <row r="77" spans="1:33" ht="12.75" x14ac:dyDescent="0.2">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row>
    <row r="78" spans="1:33" ht="12.75" x14ac:dyDescent="0.2">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row>
    <row r="79" spans="1:33" ht="12.75" x14ac:dyDescent="0.2">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row>
    <row r="80" spans="1:33" ht="12.75" x14ac:dyDescent="0.2">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row>
    <row r="81" spans="1:33" ht="12.75" x14ac:dyDescent="0.2">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row>
    <row r="82" spans="1:33" ht="12.75" x14ac:dyDescent="0.2">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row>
    <row r="83" spans="1:33" ht="12.75" x14ac:dyDescent="0.2">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row>
    <row r="84" spans="1:33" ht="12.75" x14ac:dyDescent="0.2">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row>
    <row r="85" spans="1:33" ht="12.75" x14ac:dyDescent="0.2">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row>
    <row r="86" spans="1:33" ht="12.75" x14ac:dyDescent="0.2">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row>
    <row r="87" spans="1:33" ht="12.75" x14ac:dyDescent="0.2">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row>
    <row r="88" spans="1:33" ht="12.75" x14ac:dyDescent="0.2">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row>
    <row r="89" spans="1:33" ht="12.75" x14ac:dyDescent="0.2">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row>
    <row r="90" spans="1:33" ht="12.75" x14ac:dyDescent="0.2">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row>
    <row r="91" spans="1:33" ht="12.75" x14ac:dyDescent="0.2">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row>
    <row r="92" spans="1:33" ht="12.75" x14ac:dyDescent="0.2">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row>
    <row r="93" spans="1:33" ht="12.75" x14ac:dyDescent="0.2">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row>
    <row r="94" spans="1:33" ht="12.75" x14ac:dyDescent="0.2">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row>
    <row r="95" spans="1:33" ht="12.75" x14ac:dyDescent="0.2">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row>
    <row r="96" spans="1:33" ht="12.75" x14ac:dyDescent="0.2">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row>
    <row r="97" spans="1:33" ht="12.75" x14ac:dyDescent="0.2">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row>
    <row r="98" spans="1:33" ht="12.75" x14ac:dyDescent="0.2">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row>
    <row r="99" spans="1:33" ht="12.75" x14ac:dyDescent="0.2">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row>
    <row r="100" spans="1:33" ht="12.75" x14ac:dyDescent="0.2">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row>
    <row r="101" spans="1:33" ht="12.75" x14ac:dyDescent="0.2">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row>
    <row r="102" spans="1:33" ht="12.75" x14ac:dyDescent="0.2">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row>
    <row r="103" spans="1:33" ht="12.75" x14ac:dyDescent="0.2">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row>
    <row r="104" spans="1:33" ht="12.75" x14ac:dyDescent="0.2">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row>
    <row r="105" spans="1:33" ht="12.75" x14ac:dyDescent="0.2">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row>
    <row r="106" spans="1:33" ht="12.75" x14ac:dyDescent="0.2">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row>
    <row r="107" spans="1:33" ht="12.75" x14ac:dyDescent="0.2">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row>
    <row r="108" spans="1:33" ht="12.75" x14ac:dyDescent="0.2">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row>
    <row r="109" spans="1:33" ht="12.75" x14ac:dyDescent="0.2">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row>
    <row r="110" spans="1:33" ht="12.75" x14ac:dyDescent="0.2">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row>
    <row r="111" spans="1:33" ht="12.75" x14ac:dyDescent="0.2">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row>
    <row r="112" spans="1:33" ht="12.75" x14ac:dyDescent="0.2">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row>
    <row r="113" spans="1:33" ht="12.75" x14ac:dyDescent="0.2">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row>
    <row r="114" spans="1:33" ht="12.75" x14ac:dyDescent="0.2">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row>
    <row r="115" spans="1:33" ht="12.75" x14ac:dyDescent="0.2">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row>
    <row r="116" spans="1:33" ht="12.75" x14ac:dyDescent="0.2">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row>
    <row r="117" spans="1:33" ht="12.75" x14ac:dyDescent="0.2">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row>
    <row r="118" spans="1:33" ht="12.75" x14ac:dyDescent="0.2">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row>
    <row r="119" spans="1:33" ht="12.75" x14ac:dyDescent="0.2">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row>
    <row r="120" spans="1:33" ht="12.75" x14ac:dyDescent="0.2">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3" ht="12.75" x14ac:dyDescent="0.2">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3" ht="12.75" x14ac:dyDescent="0.2">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3" ht="12.75" x14ac:dyDescent="0.2">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3" ht="12.75" x14ac:dyDescent="0.2">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3" ht="12.75" x14ac:dyDescent="0.2">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3" ht="12.75" x14ac:dyDescent="0.2">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3" ht="12.75" x14ac:dyDescent="0.2">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3" ht="12.75" x14ac:dyDescent="0.2">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1:33" ht="12.75" x14ac:dyDescent="0.2">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1:33" ht="12.75" x14ac:dyDescent="0.2">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1:33" ht="12.75" x14ac:dyDescent="0.2">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1:33" ht="12.75" x14ac:dyDescent="0.2">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1:33" ht="12.75" x14ac:dyDescent="0.2">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row>
    <row r="134" spans="1:33" ht="12.75" x14ac:dyDescent="0.2">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row>
    <row r="135" spans="1:33" ht="12.75" x14ac:dyDescent="0.2">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row>
    <row r="136" spans="1:33" ht="12.75" x14ac:dyDescent="0.2">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row>
    <row r="137" spans="1:33" ht="12.75" x14ac:dyDescent="0.2">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row>
    <row r="138" spans="1:33" ht="12.75" x14ac:dyDescent="0.2">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row>
    <row r="139" spans="1:33" ht="12.75" x14ac:dyDescent="0.2">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row>
    <row r="140" spans="1:33" ht="12.75" x14ac:dyDescent="0.2">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row>
    <row r="141" spans="1:33" ht="12.75" x14ac:dyDescent="0.2">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row>
    <row r="142" spans="1:33" ht="12.75" x14ac:dyDescent="0.2">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row>
    <row r="143" spans="1:33" ht="12.75" x14ac:dyDescent="0.2">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row>
    <row r="144" spans="1:33" ht="12.75" x14ac:dyDescent="0.2">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row>
    <row r="145" spans="1:33" ht="12.75" x14ac:dyDescent="0.2">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row>
    <row r="146" spans="1:33" ht="12.75" x14ac:dyDescent="0.2">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row>
    <row r="147" spans="1:33" ht="12.75" x14ac:dyDescent="0.2">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row>
    <row r="148" spans="1:33" ht="12.75" x14ac:dyDescent="0.2">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row>
    <row r="149" spans="1:33" ht="12.75" x14ac:dyDescent="0.2">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row>
    <row r="150" spans="1:33" ht="12.75" x14ac:dyDescent="0.2">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row>
    <row r="151" spans="1:33" ht="12.75" x14ac:dyDescent="0.2">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row>
    <row r="152" spans="1:33" ht="12.75" x14ac:dyDescent="0.2">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row>
    <row r="153" spans="1:33" ht="12.75" x14ac:dyDescent="0.2">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row>
    <row r="154" spans="1:33" ht="12.75" x14ac:dyDescent="0.2">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row>
    <row r="155" spans="1:33" ht="12.75" x14ac:dyDescent="0.2">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row>
    <row r="156" spans="1:33" ht="12.75" x14ac:dyDescent="0.2">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row>
    <row r="157" spans="1:33" ht="12.75" x14ac:dyDescent="0.2">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row>
    <row r="158" spans="1:33" ht="12.75" x14ac:dyDescent="0.2">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row>
    <row r="159" spans="1:33" ht="12.75" x14ac:dyDescent="0.2">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row>
    <row r="160" spans="1:33" ht="12.75" x14ac:dyDescent="0.2">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row>
    <row r="161" spans="1:33" ht="12.75" x14ac:dyDescent="0.2">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row>
    <row r="162" spans="1:33" ht="12.75" x14ac:dyDescent="0.2">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row>
    <row r="163" spans="1:33" ht="12.75" x14ac:dyDescent="0.2">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row>
    <row r="164" spans="1:33" ht="12.75" x14ac:dyDescent="0.2">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row>
    <row r="165" spans="1:33" ht="12.75" x14ac:dyDescent="0.2">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row>
    <row r="166" spans="1:33" ht="12.75" x14ac:dyDescent="0.2">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row>
    <row r="167" spans="1:33" ht="12.75" x14ac:dyDescent="0.2">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row>
    <row r="168" spans="1:33" ht="12.75" x14ac:dyDescent="0.2">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row>
    <row r="169" spans="1:33" ht="12.75" x14ac:dyDescent="0.2">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row>
    <row r="170" spans="1:33" ht="12.75" x14ac:dyDescent="0.2">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row>
    <row r="171" spans="1:33" ht="12.75" x14ac:dyDescent="0.2">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row>
    <row r="172" spans="1:33" ht="12.75" x14ac:dyDescent="0.2">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row>
    <row r="173" spans="1:33" ht="12.75" x14ac:dyDescent="0.2">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row>
    <row r="174" spans="1:33" ht="12.75" x14ac:dyDescent="0.2">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row>
    <row r="175" spans="1:33" ht="12.75" x14ac:dyDescent="0.2">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row>
    <row r="176" spans="1:33" ht="12.75" x14ac:dyDescent="0.2">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row>
    <row r="177" spans="1:33" ht="12.75" x14ac:dyDescent="0.2">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row>
    <row r="178" spans="1:33" ht="12.75" x14ac:dyDescent="0.2">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row>
    <row r="179" spans="1:33" ht="12.75" x14ac:dyDescent="0.2">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row>
    <row r="180" spans="1:33" ht="12.75" x14ac:dyDescent="0.2">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row>
    <row r="181" spans="1:33" ht="12.75" x14ac:dyDescent="0.2">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row>
    <row r="182" spans="1:33" ht="12.75" x14ac:dyDescent="0.2">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row>
    <row r="183" spans="1:33" ht="12.75" x14ac:dyDescent="0.2">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row>
    <row r="184" spans="1:33" ht="12.75" x14ac:dyDescent="0.2">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row>
    <row r="185" spans="1:33" ht="12.75" x14ac:dyDescent="0.2">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row>
    <row r="186" spans="1:33" ht="12.75" x14ac:dyDescent="0.2">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row>
    <row r="187" spans="1:33" ht="12.75" x14ac:dyDescent="0.2">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row>
    <row r="188" spans="1:33" ht="12.75" x14ac:dyDescent="0.2">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row>
    <row r="189" spans="1:33" ht="12.75" x14ac:dyDescent="0.2">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row>
    <row r="190" spans="1:33" ht="12.75" x14ac:dyDescent="0.2">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3"/>
      <c r="AB190" s="123"/>
      <c r="AC190" s="123"/>
      <c r="AD190" s="123"/>
      <c r="AE190" s="123"/>
      <c r="AF190" s="123"/>
      <c r="AG190" s="123"/>
    </row>
    <row r="191" spans="1:33" ht="12.75" x14ac:dyDescent="0.2">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row>
    <row r="192" spans="1:33" ht="12.75" x14ac:dyDescent="0.2">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row>
    <row r="193" spans="1:33" ht="12.75" x14ac:dyDescent="0.2">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row>
    <row r="194" spans="1:33" ht="12.75" x14ac:dyDescent="0.2">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row>
    <row r="195" spans="1:33" ht="12.75" x14ac:dyDescent="0.2">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row>
    <row r="196" spans="1:33" ht="12.75" x14ac:dyDescent="0.2">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row>
    <row r="197" spans="1:33" ht="12.75" x14ac:dyDescent="0.2">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row>
    <row r="198" spans="1:33" ht="12.75" x14ac:dyDescent="0.2">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row>
    <row r="199" spans="1:33" ht="12.75" x14ac:dyDescent="0.2">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row>
    <row r="200" spans="1:33" ht="12.75" x14ac:dyDescent="0.2">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row>
    <row r="201" spans="1:33" ht="12.75" x14ac:dyDescent="0.2">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c r="AE201" s="123"/>
      <c r="AF201" s="123"/>
      <c r="AG201" s="123"/>
    </row>
    <row r="202" spans="1:33" ht="12.75" x14ac:dyDescent="0.2">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123"/>
      <c r="AE202" s="123"/>
      <c r="AF202" s="123"/>
      <c r="AG202" s="123"/>
    </row>
    <row r="203" spans="1:33" ht="12.75" x14ac:dyDescent="0.2">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c r="AE203" s="123"/>
      <c r="AF203" s="123"/>
      <c r="AG203" s="123"/>
    </row>
    <row r="204" spans="1:33" ht="12.75" x14ac:dyDescent="0.2">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row>
    <row r="205" spans="1:33" ht="12.75" x14ac:dyDescent="0.2">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c r="AE205" s="123"/>
      <c r="AF205" s="123"/>
      <c r="AG205" s="123"/>
    </row>
    <row r="206" spans="1:33" ht="12.75" x14ac:dyDescent="0.2">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3"/>
      <c r="AE206" s="123"/>
      <c r="AF206" s="123"/>
      <c r="AG206" s="123"/>
    </row>
    <row r="207" spans="1:33" ht="12.75" x14ac:dyDescent="0.2">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c r="AE207" s="123"/>
      <c r="AF207" s="123"/>
      <c r="AG207" s="123"/>
    </row>
    <row r="208" spans="1:33" ht="12.75" x14ac:dyDescent="0.2">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row>
    <row r="209" spans="1:33" ht="12.75" x14ac:dyDescent="0.2">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123"/>
      <c r="AE209" s="123"/>
      <c r="AF209" s="123"/>
      <c r="AG209" s="123"/>
    </row>
    <row r="210" spans="1:33" ht="12.75" x14ac:dyDescent="0.2">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row>
    <row r="211" spans="1:33" ht="12.75" x14ac:dyDescent="0.2">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row>
    <row r="212" spans="1:33" ht="12.75" x14ac:dyDescent="0.2">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row>
    <row r="213" spans="1:33" ht="12.75" x14ac:dyDescent="0.2">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row>
    <row r="214" spans="1:33" ht="12.75" x14ac:dyDescent="0.2">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row>
    <row r="215" spans="1:33" ht="12.75" x14ac:dyDescent="0.2">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row>
    <row r="216" spans="1:33" ht="12.75" x14ac:dyDescent="0.2">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row>
    <row r="217" spans="1:33" ht="12.75" x14ac:dyDescent="0.2">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row>
    <row r="218" spans="1:33" ht="12.75" x14ac:dyDescent="0.2">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row>
    <row r="219" spans="1:33" ht="12.75" x14ac:dyDescent="0.2">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row>
    <row r="220" spans="1:33" ht="12.75" x14ac:dyDescent="0.2">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row>
    <row r="221" spans="1:33" ht="12.75" x14ac:dyDescent="0.2">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row>
    <row r="222" spans="1:33" ht="12.75" x14ac:dyDescent="0.2">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row>
    <row r="223" spans="1:33" ht="12.75" x14ac:dyDescent="0.2">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row>
    <row r="224" spans="1:33" ht="12.75" x14ac:dyDescent="0.2">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row>
    <row r="225" spans="1:33" ht="12.75" x14ac:dyDescent="0.2">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c r="AE225" s="123"/>
      <c r="AF225" s="123"/>
      <c r="AG225" s="123"/>
    </row>
    <row r="226" spans="1:33" ht="12.75" x14ac:dyDescent="0.2">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c r="AE226" s="123"/>
      <c r="AF226" s="123"/>
      <c r="AG226" s="123"/>
    </row>
    <row r="227" spans="1:33" ht="12.75" x14ac:dyDescent="0.2">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3"/>
      <c r="AE227" s="123"/>
      <c r="AF227" s="123"/>
      <c r="AG227" s="123"/>
    </row>
    <row r="228" spans="1:33" ht="12.75" x14ac:dyDescent="0.2">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23"/>
      <c r="AC228" s="123"/>
      <c r="AD228" s="123"/>
      <c r="AE228" s="123"/>
      <c r="AF228" s="123"/>
      <c r="AG228" s="123"/>
    </row>
    <row r="229" spans="1:33" ht="12.75" x14ac:dyDescent="0.2">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c r="AB229" s="123"/>
      <c r="AC229" s="123"/>
      <c r="AD229" s="123"/>
      <c r="AE229" s="123"/>
      <c r="AF229" s="123"/>
      <c r="AG229" s="123"/>
    </row>
    <row r="230" spans="1:33" ht="12.75" x14ac:dyDescent="0.2">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c r="AE230" s="123"/>
      <c r="AF230" s="123"/>
      <c r="AG230" s="123"/>
    </row>
    <row r="231" spans="1:33" ht="12.75" x14ac:dyDescent="0.2">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c r="AE231" s="123"/>
      <c r="AF231" s="123"/>
      <c r="AG231" s="123"/>
    </row>
    <row r="232" spans="1:33" ht="12.75" x14ac:dyDescent="0.2">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c r="AB232" s="123"/>
      <c r="AC232" s="123"/>
      <c r="AD232" s="123"/>
      <c r="AE232" s="123"/>
      <c r="AF232" s="123"/>
      <c r="AG232" s="123"/>
    </row>
    <row r="233" spans="1:33" ht="12.75" x14ac:dyDescent="0.2">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c r="AB233" s="123"/>
      <c r="AC233" s="123"/>
      <c r="AD233" s="123"/>
      <c r="AE233" s="123"/>
      <c r="AF233" s="123"/>
      <c r="AG233" s="123"/>
    </row>
    <row r="234" spans="1:33" ht="12.75" x14ac:dyDescent="0.2">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c r="AE234" s="123"/>
      <c r="AF234" s="123"/>
      <c r="AG234" s="123"/>
    </row>
    <row r="235" spans="1:33" ht="12.75" x14ac:dyDescent="0.2">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c r="AB235" s="123"/>
      <c r="AC235" s="123"/>
      <c r="AD235" s="123"/>
      <c r="AE235" s="123"/>
      <c r="AF235" s="123"/>
      <c r="AG235" s="123"/>
    </row>
    <row r="236" spans="1:33" ht="12.75" x14ac:dyDescent="0.2">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row>
    <row r="237" spans="1:33" ht="12.75" x14ac:dyDescent="0.2">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row>
    <row r="238" spans="1:33" ht="12.75" x14ac:dyDescent="0.2">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row>
    <row r="239" spans="1:33" ht="12.75" x14ac:dyDescent="0.2">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row>
    <row r="240" spans="1:33" ht="12.75" x14ac:dyDescent="0.2">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row>
    <row r="241" spans="1:33" ht="12.75" x14ac:dyDescent="0.2">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row>
    <row r="242" spans="1:33" ht="12.75" x14ac:dyDescent="0.2">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row>
    <row r="243" spans="1:33" ht="12.75" x14ac:dyDescent="0.2">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row>
    <row r="244" spans="1:33" ht="12.75" x14ac:dyDescent="0.2">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row>
    <row r="245" spans="1:33" ht="12.75" x14ac:dyDescent="0.2">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row>
    <row r="246" spans="1:33" ht="12.75" x14ac:dyDescent="0.2">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row>
    <row r="247" spans="1:33" ht="12.75" x14ac:dyDescent="0.2">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row>
    <row r="248" spans="1:33" ht="12.75" x14ac:dyDescent="0.2">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row>
    <row r="249" spans="1:33" ht="12.75" x14ac:dyDescent="0.2">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row>
    <row r="250" spans="1:33" ht="12.75" x14ac:dyDescent="0.2">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row>
    <row r="251" spans="1:33" ht="12.75" x14ac:dyDescent="0.2">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row>
    <row r="252" spans="1:33" ht="12.75" x14ac:dyDescent="0.2">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row>
    <row r="253" spans="1:33" ht="12.75" x14ac:dyDescent="0.2">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row>
    <row r="254" spans="1:33" ht="12.75" x14ac:dyDescent="0.2">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row>
    <row r="255" spans="1:33" ht="12.75" x14ac:dyDescent="0.2">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row>
    <row r="256" spans="1:33" ht="12.75" x14ac:dyDescent="0.2">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row>
    <row r="257" spans="1:33" ht="12.75" x14ac:dyDescent="0.2">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row>
    <row r="258" spans="1:33" ht="12.75" x14ac:dyDescent="0.2">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row>
    <row r="259" spans="1:33" ht="12.75" x14ac:dyDescent="0.2">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row>
    <row r="260" spans="1:33" ht="12.75" x14ac:dyDescent="0.2">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row>
    <row r="261" spans="1:33" ht="12.75" x14ac:dyDescent="0.2">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row>
    <row r="262" spans="1:33" ht="12.75" x14ac:dyDescent="0.2">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row>
    <row r="263" spans="1:33" ht="12.75" x14ac:dyDescent="0.2">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row>
    <row r="264" spans="1:33" ht="12.75" x14ac:dyDescent="0.2">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row>
    <row r="265" spans="1:33" ht="12.75" x14ac:dyDescent="0.2">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row>
    <row r="266" spans="1:33" ht="12.75" x14ac:dyDescent="0.2">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row>
    <row r="267" spans="1:33" ht="12.75" x14ac:dyDescent="0.2">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row>
    <row r="268" spans="1:33" ht="12.75" x14ac:dyDescent="0.2">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row>
    <row r="269" spans="1:33" ht="12.75" x14ac:dyDescent="0.2">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row>
    <row r="270" spans="1:33" ht="12.75" x14ac:dyDescent="0.2">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row>
    <row r="271" spans="1:33" ht="12.75" x14ac:dyDescent="0.2">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row>
    <row r="272" spans="1:33" ht="12.75" x14ac:dyDescent="0.2">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row>
    <row r="273" spans="1:33" ht="12.75" x14ac:dyDescent="0.2">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row>
    <row r="274" spans="1:33" ht="12.75" x14ac:dyDescent="0.2">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row>
    <row r="275" spans="1:33" ht="12.75" x14ac:dyDescent="0.2">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row>
    <row r="276" spans="1:33" ht="12.75" x14ac:dyDescent="0.2">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row>
    <row r="277" spans="1:33" ht="12.75" x14ac:dyDescent="0.2">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row>
    <row r="278" spans="1:33" ht="12.75" x14ac:dyDescent="0.2">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row>
    <row r="279" spans="1:33" ht="12.75" x14ac:dyDescent="0.2">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row>
    <row r="280" spans="1:33" ht="12.75" x14ac:dyDescent="0.2">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row>
    <row r="281" spans="1:33" ht="12.75" x14ac:dyDescent="0.2">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row>
    <row r="282" spans="1:33" ht="12.75" x14ac:dyDescent="0.2">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row>
    <row r="283" spans="1:33" ht="12.75" x14ac:dyDescent="0.2">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row>
    <row r="284" spans="1:33" ht="12.75" x14ac:dyDescent="0.2">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row>
    <row r="285" spans="1:33" ht="12.75" x14ac:dyDescent="0.2">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row>
    <row r="286" spans="1:33" ht="12.75" x14ac:dyDescent="0.2">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row>
    <row r="287" spans="1:33" ht="12.75" x14ac:dyDescent="0.2">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row>
    <row r="288" spans="1:33" ht="12.75" x14ac:dyDescent="0.2">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row>
    <row r="289" spans="1:33" ht="12.75" x14ac:dyDescent="0.2">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row>
    <row r="290" spans="1:33" ht="12.75" x14ac:dyDescent="0.2">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row>
    <row r="291" spans="1:33" ht="12.75" x14ac:dyDescent="0.2">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row>
    <row r="292" spans="1:33" ht="12.75" x14ac:dyDescent="0.2">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row>
    <row r="293" spans="1:33" ht="12.75" x14ac:dyDescent="0.2">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row>
    <row r="294" spans="1:33" ht="12.75" x14ac:dyDescent="0.2">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row>
    <row r="295" spans="1:33" ht="12.75" x14ac:dyDescent="0.2">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row>
    <row r="296" spans="1:33" ht="12.75" x14ac:dyDescent="0.2">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row>
    <row r="297" spans="1:33" ht="12.75" x14ac:dyDescent="0.2">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row>
    <row r="298" spans="1:33" ht="12.75" x14ac:dyDescent="0.2">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row>
    <row r="299" spans="1:33" ht="12.75" x14ac:dyDescent="0.2">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c r="AA299" s="123"/>
      <c r="AB299" s="123"/>
      <c r="AC299" s="123"/>
      <c r="AD299" s="123"/>
      <c r="AE299" s="123"/>
      <c r="AF299" s="123"/>
      <c r="AG299" s="123"/>
    </row>
    <row r="300" spans="1:33" ht="12.75" x14ac:dyDescent="0.2">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c r="AA300" s="123"/>
      <c r="AB300" s="123"/>
      <c r="AC300" s="123"/>
      <c r="AD300" s="123"/>
      <c r="AE300" s="123"/>
      <c r="AF300" s="123"/>
      <c r="AG300" s="123"/>
    </row>
    <row r="301" spans="1:33" ht="12.75" x14ac:dyDescent="0.2">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c r="AA301" s="123"/>
      <c r="AB301" s="123"/>
      <c r="AC301" s="123"/>
      <c r="AD301" s="123"/>
      <c r="AE301" s="123"/>
      <c r="AF301" s="123"/>
      <c r="AG301" s="123"/>
    </row>
    <row r="302" spans="1:33" ht="12.75" x14ac:dyDescent="0.2">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row>
    <row r="303" spans="1:33" ht="12.75" x14ac:dyDescent="0.2">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row>
    <row r="304" spans="1:33" ht="12.75" x14ac:dyDescent="0.2">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row>
    <row r="305" spans="1:33" ht="12.75" x14ac:dyDescent="0.2">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row>
    <row r="306" spans="1:33" ht="12.75" x14ac:dyDescent="0.2">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row>
    <row r="307" spans="1:33" ht="12.75" x14ac:dyDescent="0.2">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row>
    <row r="308" spans="1:33" ht="12.75" x14ac:dyDescent="0.2">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row>
    <row r="309" spans="1:33" ht="12.75" x14ac:dyDescent="0.2">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row>
    <row r="310" spans="1:33" ht="12.75" x14ac:dyDescent="0.2">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row>
    <row r="311" spans="1:33" ht="12.75" x14ac:dyDescent="0.2">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row>
    <row r="312" spans="1:33" ht="12.75" x14ac:dyDescent="0.2">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row>
    <row r="313" spans="1:33" ht="12.75" x14ac:dyDescent="0.2">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row>
    <row r="314" spans="1:33" ht="12.75" x14ac:dyDescent="0.2">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row>
    <row r="315" spans="1:33" ht="12.75" x14ac:dyDescent="0.2">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row>
    <row r="316" spans="1:33" ht="12.75" x14ac:dyDescent="0.2">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row>
    <row r="317" spans="1:33" ht="12.75" x14ac:dyDescent="0.2">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row>
    <row r="318" spans="1:33" ht="12.75" x14ac:dyDescent="0.2">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row>
    <row r="319" spans="1:33" ht="12.75" x14ac:dyDescent="0.2">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row>
    <row r="320" spans="1:33" ht="12.75" x14ac:dyDescent="0.2">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row>
    <row r="321" spans="1:33" ht="12.75" x14ac:dyDescent="0.2">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row>
    <row r="322" spans="1:33" ht="12.75" x14ac:dyDescent="0.2">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row>
    <row r="323" spans="1:33" ht="12.75" x14ac:dyDescent="0.2">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row>
    <row r="324" spans="1:33" ht="12.75" x14ac:dyDescent="0.2">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row>
    <row r="325" spans="1:33" ht="12.75" x14ac:dyDescent="0.2">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row>
    <row r="326" spans="1:33" ht="12.75" x14ac:dyDescent="0.2">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row>
    <row r="327" spans="1:33" ht="12.75" x14ac:dyDescent="0.2">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row>
    <row r="328" spans="1:33" ht="12.75" x14ac:dyDescent="0.2">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row>
    <row r="329" spans="1:33" ht="12.75" x14ac:dyDescent="0.2">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row>
    <row r="330" spans="1:33" ht="12.75" x14ac:dyDescent="0.2">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row>
    <row r="331" spans="1:33" ht="12.75" x14ac:dyDescent="0.2">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row>
    <row r="332" spans="1:33" ht="12.75" x14ac:dyDescent="0.2">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c r="AA332" s="123"/>
      <c r="AB332" s="123"/>
      <c r="AC332" s="123"/>
      <c r="AD332" s="123"/>
      <c r="AE332" s="123"/>
      <c r="AF332" s="123"/>
      <c r="AG332" s="123"/>
    </row>
    <row r="333" spans="1:33" ht="12.75" x14ac:dyDescent="0.2">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c r="AA333" s="123"/>
      <c r="AB333" s="123"/>
      <c r="AC333" s="123"/>
      <c r="AD333" s="123"/>
      <c r="AE333" s="123"/>
      <c r="AF333" s="123"/>
      <c r="AG333" s="123"/>
    </row>
    <row r="334" spans="1:33" ht="12.75" x14ac:dyDescent="0.2">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c r="AA334" s="123"/>
      <c r="AB334" s="123"/>
      <c r="AC334" s="123"/>
      <c r="AD334" s="123"/>
      <c r="AE334" s="123"/>
      <c r="AF334" s="123"/>
      <c r="AG334" s="123"/>
    </row>
    <row r="335" spans="1:33" ht="12.75" x14ac:dyDescent="0.2">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row>
    <row r="336" spans="1:33" ht="12.75" x14ac:dyDescent="0.2">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row>
    <row r="337" spans="1:33" ht="12.75" x14ac:dyDescent="0.2">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row>
    <row r="338" spans="1:33" ht="12.75" x14ac:dyDescent="0.2">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row>
    <row r="339" spans="1:33" ht="12.75" x14ac:dyDescent="0.2">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row>
    <row r="340" spans="1:33" ht="12.75" x14ac:dyDescent="0.2">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row>
    <row r="341" spans="1:33" ht="12.75" x14ac:dyDescent="0.2">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row>
    <row r="342" spans="1:33" ht="12.75" x14ac:dyDescent="0.2">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row>
    <row r="343" spans="1:33" ht="12.75" x14ac:dyDescent="0.2">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row>
    <row r="344" spans="1:33" ht="12.75" x14ac:dyDescent="0.2">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row>
    <row r="345" spans="1:33" ht="12.75" x14ac:dyDescent="0.2">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row>
    <row r="346" spans="1:33" ht="12.75" x14ac:dyDescent="0.2">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row>
    <row r="347" spans="1:33" ht="12.75" x14ac:dyDescent="0.2">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row>
    <row r="348" spans="1:33" ht="12.75" x14ac:dyDescent="0.2">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row>
    <row r="349" spans="1:33" ht="12.75" x14ac:dyDescent="0.2">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row>
    <row r="350" spans="1:33" ht="12.75" x14ac:dyDescent="0.2">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row>
    <row r="351" spans="1:33" ht="12.75" x14ac:dyDescent="0.2">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row>
    <row r="352" spans="1:33" ht="12.75" x14ac:dyDescent="0.2">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row>
    <row r="353" spans="1:33" ht="12.75" x14ac:dyDescent="0.2">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row>
    <row r="354" spans="1:33" ht="12.75" x14ac:dyDescent="0.2">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row>
    <row r="355" spans="1:33" ht="12.75" x14ac:dyDescent="0.2">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row>
    <row r="356" spans="1:33" ht="12.75" x14ac:dyDescent="0.2">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row>
    <row r="357" spans="1:33" ht="12.75" x14ac:dyDescent="0.2">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row>
    <row r="358" spans="1:33" ht="12.75" x14ac:dyDescent="0.2">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row>
    <row r="359" spans="1:33" ht="12.75" x14ac:dyDescent="0.2">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row>
    <row r="360" spans="1:33" ht="12.75" x14ac:dyDescent="0.2">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row>
    <row r="361" spans="1:33" ht="12.75" x14ac:dyDescent="0.2">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row>
    <row r="362" spans="1:33" ht="12.75" x14ac:dyDescent="0.2">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row>
    <row r="363" spans="1:33" ht="12.75" x14ac:dyDescent="0.2">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row>
    <row r="364" spans="1:33" ht="12.75" x14ac:dyDescent="0.2">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row>
    <row r="365" spans="1:33" ht="12.75" x14ac:dyDescent="0.2">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3"/>
      <c r="AB365" s="123"/>
      <c r="AC365" s="123"/>
      <c r="AD365" s="123"/>
      <c r="AE365" s="123"/>
      <c r="AF365" s="123"/>
      <c r="AG365" s="123"/>
    </row>
    <row r="366" spans="1:33" ht="12.75" x14ac:dyDescent="0.2">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3"/>
      <c r="AB366" s="123"/>
      <c r="AC366" s="123"/>
      <c r="AD366" s="123"/>
      <c r="AE366" s="123"/>
      <c r="AF366" s="123"/>
      <c r="AG366" s="123"/>
    </row>
    <row r="367" spans="1:33" ht="12.75" x14ac:dyDescent="0.2">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3"/>
      <c r="AB367" s="123"/>
      <c r="AC367" s="123"/>
      <c r="AD367" s="123"/>
      <c r="AE367" s="123"/>
      <c r="AF367" s="123"/>
      <c r="AG367" s="123"/>
    </row>
    <row r="368" spans="1:33" ht="12.75" x14ac:dyDescent="0.2">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row>
    <row r="369" spans="1:33" ht="12.75" x14ac:dyDescent="0.2">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row>
    <row r="370" spans="1:33" ht="12.75" x14ac:dyDescent="0.2">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row>
    <row r="371" spans="1:33" ht="12.75" x14ac:dyDescent="0.2">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row>
    <row r="372" spans="1:33" ht="12.75" x14ac:dyDescent="0.2">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row>
    <row r="373" spans="1:33" ht="12.75" x14ac:dyDescent="0.2">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row>
    <row r="374" spans="1:33" ht="12.75" x14ac:dyDescent="0.2">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row>
    <row r="375" spans="1:33" ht="12.75" x14ac:dyDescent="0.2">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row>
    <row r="376" spans="1:33" ht="12.75" x14ac:dyDescent="0.2">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row>
    <row r="377" spans="1:33" ht="12.75" x14ac:dyDescent="0.2">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row>
    <row r="378" spans="1:33" ht="12.75" x14ac:dyDescent="0.2">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row>
    <row r="379" spans="1:33" ht="12.75" x14ac:dyDescent="0.2">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row>
    <row r="380" spans="1:33" ht="12.75" x14ac:dyDescent="0.2">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row>
    <row r="381" spans="1:33" ht="12.75" x14ac:dyDescent="0.2">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row>
    <row r="382" spans="1:33" ht="12.75" x14ac:dyDescent="0.2">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row>
    <row r="383" spans="1:33" ht="12.75" x14ac:dyDescent="0.2">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row>
    <row r="384" spans="1:33" ht="12.75" x14ac:dyDescent="0.2">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row>
    <row r="385" spans="1:33" ht="12.75" x14ac:dyDescent="0.2">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row>
    <row r="386" spans="1:33" ht="12.75" x14ac:dyDescent="0.2">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row>
    <row r="387" spans="1:33" ht="12.75" x14ac:dyDescent="0.2">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row>
    <row r="388" spans="1:33" ht="12.75" x14ac:dyDescent="0.2">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row>
    <row r="389" spans="1:33" ht="12.75" x14ac:dyDescent="0.2">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row>
    <row r="390" spans="1:33" ht="12.75" x14ac:dyDescent="0.2">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row>
    <row r="391" spans="1:33" ht="12.75" x14ac:dyDescent="0.2">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row>
    <row r="392" spans="1:33" ht="12.75" x14ac:dyDescent="0.2">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row>
    <row r="393" spans="1:33" ht="12.75" x14ac:dyDescent="0.2">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row>
    <row r="394" spans="1:33" ht="12.75" x14ac:dyDescent="0.2">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row>
    <row r="395" spans="1:33" ht="12.75" x14ac:dyDescent="0.2">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row>
    <row r="396" spans="1:33" ht="12.75" x14ac:dyDescent="0.2">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row>
    <row r="397" spans="1:33" ht="12.75" x14ac:dyDescent="0.2">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row>
    <row r="398" spans="1:33" ht="12.75" x14ac:dyDescent="0.2">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c r="AA398" s="123"/>
      <c r="AB398" s="123"/>
      <c r="AC398" s="123"/>
      <c r="AD398" s="123"/>
      <c r="AE398" s="123"/>
      <c r="AF398" s="123"/>
      <c r="AG398" s="123"/>
    </row>
    <row r="399" spans="1:33" ht="12.75" x14ac:dyDescent="0.2">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c r="AA399" s="123"/>
      <c r="AB399" s="123"/>
      <c r="AC399" s="123"/>
      <c r="AD399" s="123"/>
      <c r="AE399" s="123"/>
      <c r="AF399" s="123"/>
      <c r="AG399" s="123"/>
    </row>
    <row r="400" spans="1:33" ht="12.75" x14ac:dyDescent="0.2">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c r="AA400" s="123"/>
      <c r="AB400" s="123"/>
      <c r="AC400" s="123"/>
      <c r="AD400" s="123"/>
      <c r="AE400" s="123"/>
      <c r="AF400" s="123"/>
      <c r="AG400" s="123"/>
    </row>
    <row r="401" spans="1:33" ht="12.75" x14ac:dyDescent="0.2">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3"/>
      <c r="AB401" s="123"/>
      <c r="AC401" s="123"/>
      <c r="AD401" s="123"/>
      <c r="AE401" s="123"/>
      <c r="AF401" s="123"/>
      <c r="AG401" s="123"/>
    </row>
    <row r="402" spans="1:33" ht="12.75" x14ac:dyDescent="0.2">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3"/>
      <c r="AB402" s="123"/>
      <c r="AC402" s="123"/>
      <c r="AD402" s="123"/>
      <c r="AE402" s="123"/>
      <c r="AF402" s="123"/>
      <c r="AG402" s="123"/>
    </row>
    <row r="403" spans="1:33" ht="12.75" x14ac:dyDescent="0.2">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3"/>
      <c r="AB403" s="123"/>
      <c r="AC403" s="123"/>
      <c r="AD403" s="123"/>
      <c r="AE403" s="123"/>
      <c r="AF403" s="123"/>
      <c r="AG403" s="123"/>
    </row>
    <row r="404" spans="1:33" ht="12.75" x14ac:dyDescent="0.2">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3"/>
      <c r="AB404" s="123"/>
      <c r="AC404" s="123"/>
      <c r="AD404" s="123"/>
      <c r="AE404" s="123"/>
      <c r="AF404" s="123"/>
      <c r="AG404" s="123"/>
    </row>
    <row r="405" spans="1:33" ht="12.75" x14ac:dyDescent="0.2">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3"/>
      <c r="AB405" s="123"/>
      <c r="AC405" s="123"/>
      <c r="AD405" s="123"/>
      <c r="AE405" s="123"/>
      <c r="AF405" s="123"/>
      <c r="AG405" s="123"/>
    </row>
    <row r="406" spans="1:33" ht="12.75" x14ac:dyDescent="0.2">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3"/>
      <c r="AB406" s="123"/>
      <c r="AC406" s="123"/>
      <c r="AD406" s="123"/>
      <c r="AE406" s="123"/>
      <c r="AF406" s="123"/>
      <c r="AG406" s="123"/>
    </row>
    <row r="407" spans="1:33" ht="12.75" x14ac:dyDescent="0.2">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row>
    <row r="408" spans="1:33" ht="12.75" x14ac:dyDescent="0.2">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3"/>
      <c r="AB408" s="123"/>
      <c r="AC408" s="123"/>
      <c r="AD408" s="123"/>
      <c r="AE408" s="123"/>
      <c r="AF408" s="123"/>
      <c r="AG408" s="123"/>
    </row>
    <row r="409" spans="1:33" ht="12.75" x14ac:dyDescent="0.2">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3"/>
      <c r="AB409" s="123"/>
      <c r="AC409" s="123"/>
      <c r="AD409" s="123"/>
      <c r="AE409" s="123"/>
      <c r="AF409" s="123"/>
      <c r="AG409" s="123"/>
    </row>
    <row r="410" spans="1:33" ht="12.75" x14ac:dyDescent="0.2">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3"/>
      <c r="AB410" s="123"/>
      <c r="AC410" s="123"/>
      <c r="AD410" s="123"/>
      <c r="AE410" s="123"/>
      <c r="AF410" s="123"/>
      <c r="AG410" s="123"/>
    </row>
    <row r="411" spans="1:33" ht="12.75" x14ac:dyDescent="0.2">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3"/>
      <c r="AB411" s="123"/>
      <c r="AC411" s="123"/>
      <c r="AD411" s="123"/>
      <c r="AE411" s="123"/>
      <c r="AF411" s="123"/>
      <c r="AG411" s="123"/>
    </row>
    <row r="412" spans="1:33" ht="12.75" x14ac:dyDescent="0.2">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3"/>
      <c r="AB412" s="123"/>
      <c r="AC412" s="123"/>
      <c r="AD412" s="123"/>
      <c r="AE412" s="123"/>
      <c r="AF412" s="123"/>
      <c r="AG412" s="123"/>
    </row>
    <row r="413" spans="1:33" ht="12.75" x14ac:dyDescent="0.2">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row>
    <row r="414" spans="1:33" ht="12.75" x14ac:dyDescent="0.2">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row>
    <row r="415" spans="1:33" ht="12.75" x14ac:dyDescent="0.2">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row>
    <row r="416" spans="1:33" ht="12.75" x14ac:dyDescent="0.2">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row>
    <row r="417" spans="1:33" ht="12.75" x14ac:dyDescent="0.2">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row>
    <row r="418" spans="1:33" ht="12.75" x14ac:dyDescent="0.2">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row>
    <row r="419" spans="1:33" ht="12.75" x14ac:dyDescent="0.2">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row>
    <row r="420" spans="1:33" ht="12.75" x14ac:dyDescent="0.2">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row>
    <row r="421" spans="1:33" ht="12.75" x14ac:dyDescent="0.2">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3"/>
      <c r="AB421" s="123"/>
      <c r="AC421" s="123"/>
      <c r="AD421" s="123"/>
      <c r="AE421" s="123"/>
      <c r="AF421" s="123"/>
      <c r="AG421" s="123"/>
    </row>
    <row r="422" spans="1:33" ht="12.75" x14ac:dyDescent="0.2">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3"/>
      <c r="AB422" s="123"/>
      <c r="AC422" s="123"/>
      <c r="AD422" s="123"/>
      <c r="AE422" s="123"/>
      <c r="AF422" s="123"/>
      <c r="AG422" s="123"/>
    </row>
    <row r="423" spans="1:33" ht="12.75" x14ac:dyDescent="0.2">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row>
    <row r="424" spans="1:33" ht="12.75" x14ac:dyDescent="0.2">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row>
    <row r="425" spans="1:33" ht="12.75" x14ac:dyDescent="0.2">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row>
    <row r="426" spans="1:33" ht="12.75" x14ac:dyDescent="0.2">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row>
    <row r="427" spans="1:33" ht="12.75" x14ac:dyDescent="0.2">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row>
    <row r="428" spans="1:33" ht="12.75" x14ac:dyDescent="0.2">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row>
    <row r="429" spans="1:33" ht="12.75" x14ac:dyDescent="0.2">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row>
    <row r="430" spans="1:33" ht="12.75" x14ac:dyDescent="0.2">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3"/>
      <c r="AB430" s="123"/>
      <c r="AC430" s="123"/>
      <c r="AD430" s="123"/>
      <c r="AE430" s="123"/>
      <c r="AF430" s="123"/>
      <c r="AG430" s="123"/>
    </row>
    <row r="431" spans="1:33" ht="12.75" x14ac:dyDescent="0.2">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c r="AA431" s="123"/>
      <c r="AB431" s="123"/>
      <c r="AC431" s="123"/>
      <c r="AD431" s="123"/>
      <c r="AE431" s="123"/>
      <c r="AF431" s="123"/>
      <c r="AG431" s="123"/>
    </row>
    <row r="432" spans="1:33" ht="12.75" x14ac:dyDescent="0.2">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c r="AA432" s="123"/>
      <c r="AB432" s="123"/>
      <c r="AC432" s="123"/>
      <c r="AD432" s="123"/>
      <c r="AE432" s="123"/>
      <c r="AF432" s="123"/>
      <c r="AG432" s="123"/>
    </row>
    <row r="433" spans="1:33" ht="12.75" x14ac:dyDescent="0.2">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c r="AA433" s="123"/>
      <c r="AB433" s="123"/>
      <c r="AC433" s="123"/>
      <c r="AD433" s="123"/>
      <c r="AE433" s="123"/>
      <c r="AF433" s="123"/>
      <c r="AG433" s="123"/>
    </row>
    <row r="434" spans="1:33" ht="12.75" x14ac:dyDescent="0.2">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3"/>
      <c r="AB434" s="123"/>
      <c r="AC434" s="123"/>
      <c r="AD434" s="123"/>
      <c r="AE434" s="123"/>
      <c r="AF434" s="123"/>
      <c r="AG434" s="123"/>
    </row>
    <row r="435" spans="1:33" ht="12.75" x14ac:dyDescent="0.2">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3"/>
      <c r="AB435" s="123"/>
      <c r="AC435" s="123"/>
      <c r="AD435" s="123"/>
      <c r="AE435" s="123"/>
      <c r="AF435" s="123"/>
      <c r="AG435" s="123"/>
    </row>
    <row r="436" spans="1:33" ht="12.75" x14ac:dyDescent="0.2">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3"/>
      <c r="AB436" s="123"/>
      <c r="AC436" s="123"/>
      <c r="AD436" s="123"/>
      <c r="AE436" s="123"/>
      <c r="AF436" s="123"/>
      <c r="AG436" s="123"/>
    </row>
    <row r="437" spans="1:33" ht="12.75" x14ac:dyDescent="0.2">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3"/>
      <c r="AB437" s="123"/>
      <c r="AC437" s="123"/>
      <c r="AD437" s="123"/>
      <c r="AE437" s="123"/>
      <c r="AF437" s="123"/>
      <c r="AG437" s="123"/>
    </row>
    <row r="438" spans="1:33" ht="12.75" x14ac:dyDescent="0.2">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3"/>
      <c r="AB438" s="123"/>
      <c r="AC438" s="123"/>
      <c r="AD438" s="123"/>
      <c r="AE438" s="123"/>
      <c r="AF438" s="123"/>
      <c r="AG438" s="123"/>
    </row>
    <row r="439" spans="1:33" ht="12.75" x14ac:dyDescent="0.2">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3"/>
    </row>
    <row r="440" spans="1:33" ht="12.75" x14ac:dyDescent="0.2">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3"/>
      <c r="AB440" s="123"/>
      <c r="AC440" s="123"/>
      <c r="AD440" s="123"/>
      <c r="AE440" s="123"/>
      <c r="AF440" s="123"/>
      <c r="AG440" s="123"/>
    </row>
    <row r="441" spans="1:33" ht="12.75" x14ac:dyDescent="0.2">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3"/>
      <c r="AB441" s="123"/>
      <c r="AC441" s="123"/>
      <c r="AD441" s="123"/>
      <c r="AE441" s="123"/>
      <c r="AF441" s="123"/>
      <c r="AG441" s="123"/>
    </row>
    <row r="442" spans="1:33" ht="12.75" x14ac:dyDescent="0.2">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3"/>
      <c r="AB442" s="123"/>
      <c r="AC442" s="123"/>
      <c r="AD442" s="123"/>
      <c r="AE442" s="123"/>
      <c r="AF442" s="123"/>
      <c r="AG442" s="123"/>
    </row>
    <row r="443" spans="1:33" ht="12.75" x14ac:dyDescent="0.2">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3"/>
      <c r="AB443" s="123"/>
      <c r="AC443" s="123"/>
      <c r="AD443" s="123"/>
      <c r="AE443" s="123"/>
      <c r="AF443" s="123"/>
      <c r="AG443" s="123"/>
    </row>
    <row r="444" spans="1:33" ht="12.75" x14ac:dyDescent="0.2">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c r="AG444" s="123"/>
    </row>
    <row r="445" spans="1:33" ht="12.75" x14ac:dyDescent="0.2">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row>
    <row r="446" spans="1:33" ht="12.75" x14ac:dyDescent="0.2">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row>
    <row r="447" spans="1:33" ht="12.75" x14ac:dyDescent="0.2">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row>
    <row r="448" spans="1:33" ht="12.75" x14ac:dyDescent="0.2">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row>
    <row r="449" spans="1:33" ht="12.75" x14ac:dyDescent="0.2">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row>
    <row r="450" spans="1:33" ht="12.75" x14ac:dyDescent="0.2">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row>
    <row r="451" spans="1:33" ht="12.75" x14ac:dyDescent="0.2">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row>
    <row r="452" spans="1:33" ht="12.75" x14ac:dyDescent="0.2">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row>
    <row r="453" spans="1:33" ht="12.75" x14ac:dyDescent="0.2">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row>
    <row r="454" spans="1:33" ht="12.75" x14ac:dyDescent="0.2">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row>
    <row r="455" spans="1:33" ht="12.75" x14ac:dyDescent="0.2">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row>
    <row r="456" spans="1:33" ht="12.75" x14ac:dyDescent="0.2">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row>
    <row r="457" spans="1:33" ht="12.75" x14ac:dyDescent="0.2">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row>
    <row r="458" spans="1:33" ht="12.75" x14ac:dyDescent="0.2">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row>
    <row r="459" spans="1:33" ht="12.75" x14ac:dyDescent="0.2">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row>
    <row r="460" spans="1:33" ht="12.75" x14ac:dyDescent="0.2">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row>
    <row r="461" spans="1:33" ht="12.75" x14ac:dyDescent="0.2">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row>
    <row r="462" spans="1:33" ht="12.75" x14ac:dyDescent="0.2">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row>
    <row r="463" spans="1:33" ht="12.75" x14ac:dyDescent="0.2">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row>
    <row r="464" spans="1:33" ht="12.75" x14ac:dyDescent="0.2">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123"/>
    </row>
    <row r="465" spans="1:33" ht="12.75" x14ac:dyDescent="0.2">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row>
    <row r="466" spans="1:33" ht="12.75" x14ac:dyDescent="0.2">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c r="AA466" s="123"/>
      <c r="AB466" s="123"/>
      <c r="AC466" s="123"/>
      <c r="AD466" s="123"/>
      <c r="AE466" s="123"/>
      <c r="AF466" s="123"/>
      <c r="AG466" s="123"/>
    </row>
    <row r="467" spans="1:33" ht="12.75" x14ac:dyDescent="0.2">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row>
    <row r="468" spans="1:33" ht="12.75" x14ac:dyDescent="0.2">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row>
    <row r="469" spans="1:33" ht="12.75" x14ac:dyDescent="0.2">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row>
    <row r="470" spans="1:33" ht="12.75" x14ac:dyDescent="0.2">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row>
    <row r="471" spans="1:33" ht="12.75" x14ac:dyDescent="0.2">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row>
    <row r="472" spans="1:33" ht="12.75" x14ac:dyDescent="0.2">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row>
    <row r="473" spans="1:33" ht="12.75" x14ac:dyDescent="0.2">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row>
    <row r="474" spans="1:33" ht="12.75" x14ac:dyDescent="0.2">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row>
    <row r="475" spans="1:33" ht="12.75" x14ac:dyDescent="0.2">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row>
    <row r="476" spans="1:33" ht="12.75" x14ac:dyDescent="0.2">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row>
    <row r="477" spans="1:33" ht="12.75" x14ac:dyDescent="0.2">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row>
    <row r="478" spans="1:33" ht="12.75" x14ac:dyDescent="0.2">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row>
    <row r="479" spans="1:33" ht="12.75" x14ac:dyDescent="0.2">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row>
    <row r="480" spans="1:33" ht="12.75" x14ac:dyDescent="0.2">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row>
    <row r="481" spans="1:33" ht="12.75" x14ac:dyDescent="0.2">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row>
    <row r="482" spans="1:33" ht="12.75" x14ac:dyDescent="0.2">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row>
    <row r="483" spans="1:33" ht="12.75" x14ac:dyDescent="0.2">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row>
    <row r="484" spans="1:33" ht="12.75" x14ac:dyDescent="0.2">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row>
    <row r="485" spans="1:33" ht="12.75" x14ac:dyDescent="0.2">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row>
    <row r="486" spans="1:33" ht="12.75" x14ac:dyDescent="0.2">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row>
    <row r="487" spans="1:33" ht="12.75" x14ac:dyDescent="0.2">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row>
    <row r="488" spans="1:33" ht="12.75" x14ac:dyDescent="0.2">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row>
    <row r="489" spans="1:33" ht="12.75" x14ac:dyDescent="0.2">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row>
    <row r="490" spans="1:33" ht="12.75" x14ac:dyDescent="0.2">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row>
    <row r="491" spans="1:33" ht="12.75" x14ac:dyDescent="0.2">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row>
    <row r="492" spans="1:33" ht="12.75" x14ac:dyDescent="0.2">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row>
    <row r="493" spans="1:33" ht="12.75" x14ac:dyDescent="0.2">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row>
    <row r="494" spans="1:33" ht="12.75" x14ac:dyDescent="0.2">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row>
    <row r="495" spans="1:33" ht="12.75" x14ac:dyDescent="0.2">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row>
    <row r="496" spans="1:33" ht="12.75" x14ac:dyDescent="0.2">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row>
    <row r="497" spans="1:33" ht="12.75" x14ac:dyDescent="0.2">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3"/>
      <c r="AB497" s="123"/>
      <c r="AC497" s="123"/>
      <c r="AD497" s="123"/>
      <c r="AE497" s="123"/>
      <c r="AF497" s="123"/>
      <c r="AG497" s="123"/>
    </row>
    <row r="498" spans="1:33" ht="12.75" x14ac:dyDescent="0.2">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c r="AA498" s="123"/>
      <c r="AB498" s="123"/>
      <c r="AC498" s="123"/>
      <c r="AD498" s="123"/>
      <c r="AE498" s="123"/>
      <c r="AF498" s="123"/>
      <c r="AG498" s="123"/>
    </row>
    <row r="499" spans="1:33" ht="12.75" x14ac:dyDescent="0.2">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3"/>
      <c r="AB499" s="123"/>
      <c r="AC499" s="123"/>
      <c r="AD499" s="123"/>
      <c r="AE499" s="123"/>
      <c r="AF499" s="123"/>
      <c r="AG499" s="123"/>
    </row>
    <row r="500" spans="1:33" ht="12.75" x14ac:dyDescent="0.2">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3"/>
      <c r="AB500" s="123"/>
      <c r="AC500" s="123"/>
      <c r="AD500" s="123"/>
      <c r="AE500" s="123"/>
      <c r="AF500" s="123"/>
      <c r="AG500" s="123"/>
    </row>
    <row r="501" spans="1:33" ht="12.75" x14ac:dyDescent="0.2">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c r="AA501" s="123"/>
      <c r="AB501" s="123"/>
      <c r="AC501" s="123"/>
      <c r="AD501" s="123"/>
      <c r="AE501" s="123"/>
      <c r="AF501" s="123"/>
      <c r="AG501" s="123"/>
    </row>
    <row r="502" spans="1:33" ht="12.75" x14ac:dyDescent="0.2">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c r="AA502" s="123"/>
      <c r="AB502" s="123"/>
      <c r="AC502" s="123"/>
      <c r="AD502" s="123"/>
      <c r="AE502" s="123"/>
      <c r="AF502" s="123"/>
      <c r="AG502" s="123"/>
    </row>
    <row r="503" spans="1:33" ht="12.75" x14ac:dyDescent="0.2">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3"/>
    </row>
    <row r="504" spans="1:33" ht="12.75" x14ac:dyDescent="0.2">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c r="AA504" s="123"/>
      <c r="AB504" s="123"/>
      <c r="AC504" s="123"/>
      <c r="AD504" s="123"/>
      <c r="AE504" s="123"/>
      <c r="AF504" s="123"/>
      <c r="AG504" s="123"/>
    </row>
    <row r="505" spans="1:33" ht="12.75" x14ac:dyDescent="0.2">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c r="AA505" s="123"/>
      <c r="AB505" s="123"/>
      <c r="AC505" s="123"/>
      <c r="AD505" s="123"/>
      <c r="AE505" s="123"/>
      <c r="AF505" s="123"/>
      <c r="AG505" s="123"/>
    </row>
    <row r="506" spans="1:33" ht="12.75" x14ac:dyDescent="0.2">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c r="AA506" s="123"/>
      <c r="AB506" s="123"/>
      <c r="AC506" s="123"/>
      <c r="AD506" s="123"/>
      <c r="AE506" s="123"/>
      <c r="AF506" s="123"/>
      <c r="AG506" s="123"/>
    </row>
    <row r="507" spans="1:33" ht="12.75" x14ac:dyDescent="0.2">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c r="AA507" s="123"/>
      <c r="AB507" s="123"/>
      <c r="AC507" s="123"/>
      <c r="AD507" s="123"/>
      <c r="AE507" s="123"/>
      <c r="AF507" s="123"/>
      <c r="AG507" s="123"/>
    </row>
    <row r="508" spans="1:33" ht="12.75" x14ac:dyDescent="0.2">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c r="AA508" s="123"/>
      <c r="AB508" s="123"/>
      <c r="AC508" s="123"/>
      <c r="AD508" s="123"/>
      <c r="AE508" s="123"/>
      <c r="AF508" s="123"/>
      <c r="AG508" s="123"/>
    </row>
    <row r="509" spans="1:33" ht="12.75" x14ac:dyDescent="0.2">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c r="AA509" s="123"/>
      <c r="AB509" s="123"/>
      <c r="AC509" s="123"/>
      <c r="AD509" s="123"/>
      <c r="AE509" s="123"/>
      <c r="AF509" s="123"/>
      <c r="AG509" s="123"/>
    </row>
    <row r="510" spans="1:33" ht="12.75" x14ac:dyDescent="0.2">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c r="AA510" s="123"/>
      <c r="AB510" s="123"/>
      <c r="AC510" s="123"/>
      <c r="AD510" s="123"/>
      <c r="AE510" s="123"/>
      <c r="AF510" s="123"/>
      <c r="AG510" s="123"/>
    </row>
    <row r="511" spans="1:33" ht="12.75" x14ac:dyDescent="0.2">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c r="AA511" s="123"/>
      <c r="AB511" s="123"/>
      <c r="AC511" s="123"/>
      <c r="AD511" s="123"/>
      <c r="AE511" s="123"/>
      <c r="AF511" s="123"/>
      <c r="AG511" s="123"/>
    </row>
    <row r="512" spans="1:33" ht="12.75" x14ac:dyDescent="0.2">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c r="AA512" s="123"/>
      <c r="AB512" s="123"/>
      <c r="AC512" s="123"/>
      <c r="AD512" s="123"/>
      <c r="AE512" s="123"/>
      <c r="AF512" s="123"/>
      <c r="AG512" s="123"/>
    </row>
    <row r="513" spans="1:33" ht="12.75" x14ac:dyDescent="0.2">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c r="AA513" s="123"/>
      <c r="AB513" s="123"/>
      <c r="AC513" s="123"/>
      <c r="AD513" s="123"/>
      <c r="AE513" s="123"/>
      <c r="AF513" s="123"/>
      <c r="AG513" s="123"/>
    </row>
    <row r="514" spans="1:33" ht="12.75" x14ac:dyDescent="0.2">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c r="AA514" s="123"/>
      <c r="AB514" s="123"/>
      <c r="AC514" s="123"/>
      <c r="AD514" s="123"/>
      <c r="AE514" s="123"/>
      <c r="AF514" s="123"/>
      <c r="AG514" s="123"/>
    </row>
    <row r="515" spans="1:33" ht="12.75" x14ac:dyDescent="0.2">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c r="AA515" s="123"/>
      <c r="AB515" s="123"/>
      <c r="AC515" s="123"/>
      <c r="AD515" s="123"/>
      <c r="AE515" s="123"/>
      <c r="AF515" s="123"/>
      <c r="AG515" s="123"/>
    </row>
    <row r="516" spans="1:33" ht="12.75" x14ac:dyDescent="0.2">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c r="AA516" s="123"/>
      <c r="AB516" s="123"/>
      <c r="AC516" s="123"/>
      <c r="AD516" s="123"/>
      <c r="AE516" s="123"/>
      <c r="AF516" s="123"/>
      <c r="AG516" s="123"/>
    </row>
    <row r="517" spans="1:33" ht="12.75" x14ac:dyDescent="0.2">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c r="AA517" s="123"/>
      <c r="AB517" s="123"/>
      <c r="AC517" s="123"/>
      <c r="AD517" s="123"/>
      <c r="AE517" s="123"/>
      <c r="AF517" s="123"/>
      <c r="AG517" s="123"/>
    </row>
    <row r="518" spans="1:33" ht="12.75" x14ac:dyDescent="0.2">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c r="AA518" s="123"/>
      <c r="AB518" s="123"/>
      <c r="AC518" s="123"/>
      <c r="AD518" s="123"/>
      <c r="AE518" s="123"/>
      <c r="AF518" s="123"/>
      <c r="AG518" s="123"/>
    </row>
    <row r="519" spans="1:33" ht="12.75" x14ac:dyDescent="0.2">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3"/>
    </row>
    <row r="520" spans="1:33" ht="12.75" x14ac:dyDescent="0.2">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c r="AA520" s="123"/>
      <c r="AB520" s="123"/>
      <c r="AC520" s="123"/>
      <c r="AD520" s="123"/>
      <c r="AE520" s="123"/>
      <c r="AF520" s="123"/>
      <c r="AG520" s="123"/>
    </row>
    <row r="521" spans="1:33" ht="12.75" x14ac:dyDescent="0.2">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c r="AA521" s="123"/>
      <c r="AB521" s="123"/>
      <c r="AC521" s="123"/>
      <c r="AD521" s="123"/>
      <c r="AE521" s="123"/>
      <c r="AF521" s="123"/>
      <c r="AG521" s="123"/>
    </row>
    <row r="522" spans="1:33" ht="12.75" x14ac:dyDescent="0.2">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c r="AA522" s="123"/>
      <c r="AB522" s="123"/>
      <c r="AC522" s="123"/>
      <c r="AD522" s="123"/>
      <c r="AE522" s="123"/>
      <c r="AF522" s="123"/>
      <c r="AG522" s="123"/>
    </row>
    <row r="523" spans="1:33" ht="12.75" x14ac:dyDescent="0.2">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c r="AA523" s="123"/>
      <c r="AB523" s="123"/>
      <c r="AC523" s="123"/>
      <c r="AD523" s="123"/>
      <c r="AE523" s="123"/>
      <c r="AF523" s="123"/>
      <c r="AG523" s="123"/>
    </row>
    <row r="524" spans="1:33" ht="12.75" x14ac:dyDescent="0.2">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c r="AA524" s="123"/>
      <c r="AB524" s="123"/>
      <c r="AC524" s="123"/>
      <c r="AD524" s="123"/>
      <c r="AE524" s="123"/>
      <c r="AF524" s="123"/>
      <c r="AG524" s="123"/>
    </row>
    <row r="525" spans="1:33" ht="12.75" x14ac:dyDescent="0.2">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3"/>
      <c r="AB525" s="123"/>
      <c r="AC525" s="123"/>
      <c r="AD525" s="123"/>
      <c r="AE525" s="123"/>
      <c r="AF525" s="123"/>
      <c r="AG525" s="123"/>
    </row>
    <row r="526" spans="1:33" ht="12.75" x14ac:dyDescent="0.2">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row>
    <row r="527" spans="1:33" ht="12.75" x14ac:dyDescent="0.2">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row>
    <row r="528" spans="1:33" ht="12.75" x14ac:dyDescent="0.2">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row>
    <row r="529" spans="1:33" ht="12.75" x14ac:dyDescent="0.2">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c r="AA529" s="123"/>
      <c r="AB529" s="123"/>
      <c r="AC529" s="123"/>
      <c r="AD529" s="123"/>
      <c r="AE529" s="123"/>
      <c r="AF529" s="123"/>
      <c r="AG529" s="123"/>
    </row>
    <row r="530" spans="1:33" ht="12.75" x14ac:dyDescent="0.2">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c r="AA530" s="123"/>
      <c r="AB530" s="123"/>
      <c r="AC530" s="123"/>
      <c r="AD530" s="123"/>
      <c r="AE530" s="123"/>
      <c r="AF530" s="123"/>
      <c r="AG530" s="123"/>
    </row>
    <row r="531" spans="1:33" ht="12.75" x14ac:dyDescent="0.2">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c r="AA531" s="123"/>
      <c r="AB531" s="123"/>
      <c r="AC531" s="123"/>
      <c r="AD531" s="123"/>
      <c r="AE531" s="123"/>
      <c r="AF531" s="123"/>
      <c r="AG531" s="123"/>
    </row>
    <row r="532" spans="1:33" ht="12.75" x14ac:dyDescent="0.2">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c r="AA532" s="123"/>
      <c r="AB532" s="123"/>
      <c r="AC532" s="123"/>
      <c r="AD532" s="123"/>
      <c r="AE532" s="123"/>
      <c r="AF532" s="123"/>
      <c r="AG532" s="123"/>
    </row>
    <row r="533" spans="1:33" ht="12.75" x14ac:dyDescent="0.2">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c r="AA533" s="123"/>
      <c r="AB533" s="123"/>
      <c r="AC533" s="123"/>
      <c r="AD533" s="123"/>
      <c r="AE533" s="123"/>
      <c r="AF533" s="123"/>
      <c r="AG533" s="123"/>
    </row>
    <row r="534" spans="1:33" ht="12.75" x14ac:dyDescent="0.2">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c r="AA534" s="123"/>
      <c r="AB534" s="123"/>
      <c r="AC534" s="123"/>
      <c r="AD534" s="123"/>
      <c r="AE534" s="123"/>
      <c r="AF534" s="123"/>
      <c r="AG534" s="123"/>
    </row>
    <row r="535" spans="1:33" ht="12.75" x14ac:dyDescent="0.2">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3"/>
      <c r="AB535" s="123"/>
      <c r="AC535" s="123"/>
      <c r="AD535" s="123"/>
      <c r="AE535" s="123"/>
      <c r="AF535" s="123"/>
      <c r="AG535" s="123"/>
    </row>
    <row r="536" spans="1:33" ht="12.75" x14ac:dyDescent="0.2">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c r="AA536" s="123"/>
      <c r="AB536" s="123"/>
      <c r="AC536" s="123"/>
      <c r="AD536" s="123"/>
      <c r="AE536" s="123"/>
      <c r="AF536" s="123"/>
      <c r="AG536" s="123"/>
    </row>
    <row r="537" spans="1:33" ht="12.75" x14ac:dyDescent="0.2">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c r="AA537" s="123"/>
      <c r="AB537" s="123"/>
      <c r="AC537" s="123"/>
      <c r="AD537" s="123"/>
      <c r="AE537" s="123"/>
      <c r="AF537" s="123"/>
      <c r="AG537" s="123"/>
    </row>
    <row r="538" spans="1:33" ht="12.75" x14ac:dyDescent="0.2">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c r="AA538" s="123"/>
      <c r="AB538" s="123"/>
      <c r="AC538" s="123"/>
      <c r="AD538" s="123"/>
      <c r="AE538" s="123"/>
      <c r="AF538" s="123"/>
      <c r="AG538" s="123"/>
    </row>
    <row r="539" spans="1:33" ht="12.75" x14ac:dyDescent="0.2">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c r="AA539" s="123"/>
      <c r="AB539" s="123"/>
      <c r="AC539" s="123"/>
      <c r="AD539" s="123"/>
      <c r="AE539" s="123"/>
      <c r="AF539" s="123"/>
      <c r="AG539" s="123"/>
    </row>
    <row r="540" spans="1:33" ht="12.75" x14ac:dyDescent="0.2">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c r="AA540" s="123"/>
      <c r="AB540" s="123"/>
      <c r="AC540" s="123"/>
      <c r="AD540" s="123"/>
      <c r="AE540" s="123"/>
      <c r="AF540" s="123"/>
      <c r="AG540" s="123"/>
    </row>
    <row r="541" spans="1:33" ht="12.75" x14ac:dyDescent="0.2">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c r="AA541" s="123"/>
      <c r="AB541" s="123"/>
      <c r="AC541" s="123"/>
      <c r="AD541" s="123"/>
      <c r="AE541" s="123"/>
      <c r="AF541" s="123"/>
      <c r="AG541" s="123"/>
    </row>
    <row r="542" spans="1:33" ht="12.75" x14ac:dyDescent="0.2">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c r="AA542" s="123"/>
      <c r="AB542" s="123"/>
      <c r="AC542" s="123"/>
      <c r="AD542" s="123"/>
      <c r="AE542" s="123"/>
      <c r="AF542" s="123"/>
      <c r="AG542" s="123"/>
    </row>
    <row r="543" spans="1:33" ht="12.75" x14ac:dyDescent="0.2">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c r="AA543" s="123"/>
      <c r="AB543" s="123"/>
      <c r="AC543" s="123"/>
      <c r="AD543" s="123"/>
      <c r="AE543" s="123"/>
      <c r="AF543" s="123"/>
      <c r="AG543" s="123"/>
    </row>
    <row r="544" spans="1:33" ht="12.75" x14ac:dyDescent="0.2">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c r="AA544" s="123"/>
      <c r="AB544" s="123"/>
      <c r="AC544" s="123"/>
      <c r="AD544" s="123"/>
      <c r="AE544" s="123"/>
      <c r="AF544" s="123"/>
      <c r="AG544" s="123"/>
    </row>
    <row r="545" spans="1:33" ht="12.75" x14ac:dyDescent="0.2">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c r="AA545" s="123"/>
      <c r="AB545" s="123"/>
      <c r="AC545" s="123"/>
      <c r="AD545" s="123"/>
      <c r="AE545" s="123"/>
      <c r="AF545" s="123"/>
      <c r="AG545" s="123"/>
    </row>
    <row r="546" spans="1:33" ht="12.75" x14ac:dyDescent="0.2">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c r="AA546" s="123"/>
      <c r="AB546" s="123"/>
      <c r="AC546" s="123"/>
      <c r="AD546" s="123"/>
      <c r="AE546" s="123"/>
      <c r="AF546" s="123"/>
      <c r="AG546" s="123"/>
    </row>
    <row r="547" spans="1:33" ht="12.75" x14ac:dyDescent="0.2">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c r="AA547" s="123"/>
      <c r="AB547" s="123"/>
      <c r="AC547" s="123"/>
      <c r="AD547" s="123"/>
      <c r="AE547" s="123"/>
      <c r="AF547" s="123"/>
      <c r="AG547" s="123"/>
    </row>
    <row r="548" spans="1:33" ht="12.75" x14ac:dyDescent="0.2">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c r="AA548" s="123"/>
      <c r="AB548" s="123"/>
      <c r="AC548" s="123"/>
      <c r="AD548" s="123"/>
      <c r="AE548" s="123"/>
      <c r="AF548" s="123"/>
      <c r="AG548" s="123"/>
    </row>
    <row r="549" spans="1:33" ht="12.75" x14ac:dyDescent="0.2">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c r="AA549" s="123"/>
      <c r="AB549" s="123"/>
      <c r="AC549" s="123"/>
      <c r="AD549" s="123"/>
      <c r="AE549" s="123"/>
      <c r="AF549" s="123"/>
      <c r="AG549" s="123"/>
    </row>
    <row r="550" spans="1:33" ht="12.75" x14ac:dyDescent="0.2">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c r="AA550" s="123"/>
      <c r="AB550" s="123"/>
      <c r="AC550" s="123"/>
      <c r="AD550" s="123"/>
      <c r="AE550" s="123"/>
      <c r="AF550" s="123"/>
      <c r="AG550" s="123"/>
    </row>
    <row r="551" spans="1:33" ht="12.75" x14ac:dyDescent="0.2">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3"/>
      <c r="AB551" s="123"/>
      <c r="AC551" s="123"/>
      <c r="AD551" s="123"/>
      <c r="AE551" s="123"/>
      <c r="AF551" s="123"/>
      <c r="AG551" s="123"/>
    </row>
    <row r="552" spans="1:33" ht="12.75" x14ac:dyDescent="0.2">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3"/>
      <c r="AB552" s="123"/>
      <c r="AC552" s="123"/>
      <c r="AD552" s="123"/>
      <c r="AE552" s="123"/>
      <c r="AF552" s="123"/>
      <c r="AG552" s="123"/>
    </row>
    <row r="553" spans="1:33" ht="12.75" x14ac:dyDescent="0.2">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c r="AA553" s="123"/>
      <c r="AB553" s="123"/>
      <c r="AC553" s="123"/>
      <c r="AD553" s="123"/>
      <c r="AE553" s="123"/>
      <c r="AF553" s="123"/>
      <c r="AG553" s="123"/>
    </row>
    <row r="554" spans="1:33" ht="12.75" x14ac:dyDescent="0.2">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c r="AA554" s="123"/>
      <c r="AB554" s="123"/>
      <c r="AC554" s="123"/>
      <c r="AD554" s="123"/>
      <c r="AE554" s="123"/>
      <c r="AF554" s="123"/>
      <c r="AG554" s="123"/>
    </row>
    <row r="555" spans="1:33" ht="12.75" x14ac:dyDescent="0.2">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c r="AA555" s="123"/>
      <c r="AB555" s="123"/>
      <c r="AC555" s="123"/>
      <c r="AD555" s="123"/>
      <c r="AE555" s="123"/>
      <c r="AF555" s="123"/>
      <c r="AG555" s="123"/>
    </row>
    <row r="556" spans="1:33" ht="12.75" x14ac:dyDescent="0.2">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c r="AA556" s="123"/>
      <c r="AB556" s="123"/>
      <c r="AC556" s="123"/>
      <c r="AD556" s="123"/>
      <c r="AE556" s="123"/>
      <c r="AF556" s="123"/>
      <c r="AG556" s="123"/>
    </row>
    <row r="557" spans="1:33" ht="12.75" x14ac:dyDescent="0.2">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c r="AA557" s="123"/>
      <c r="AB557" s="123"/>
      <c r="AC557" s="123"/>
      <c r="AD557" s="123"/>
      <c r="AE557" s="123"/>
      <c r="AF557" s="123"/>
      <c r="AG557" s="123"/>
    </row>
    <row r="558" spans="1:33" ht="12.75" x14ac:dyDescent="0.2">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c r="AA558" s="123"/>
      <c r="AB558" s="123"/>
      <c r="AC558" s="123"/>
      <c r="AD558" s="123"/>
      <c r="AE558" s="123"/>
      <c r="AF558" s="123"/>
      <c r="AG558" s="123"/>
    </row>
    <row r="559" spans="1:33" ht="12.75" x14ac:dyDescent="0.2">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c r="AA559" s="123"/>
      <c r="AB559" s="123"/>
      <c r="AC559" s="123"/>
      <c r="AD559" s="123"/>
      <c r="AE559" s="123"/>
      <c r="AF559" s="123"/>
      <c r="AG559" s="123"/>
    </row>
    <row r="560" spans="1:33" ht="12.75" x14ac:dyDescent="0.2">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c r="AA560" s="123"/>
      <c r="AB560" s="123"/>
      <c r="AC560" s="123"/>
      <c r="AD560" s="123"/>
      <c r="AE560" s="123"/>
      <c r="AF560" s="123"/>
      <c r="AG560" s="123"/>
    </row>
    <row r="561" spans="1:33" ht="12.75" x14ac:dyDescent="0.2">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c r="AA561" s="123"/>
      <c r="AB561" s="123"/>
      <c r="AC561" s="123"/>
      <c r="AD561" s="123"/>
      <c r="AE561" s="123"/>
      <c r="AF561" s="123"/>
      <c r="AG561" s="123"/>
    </row>
    <row r="562" spans="1:33" ht="12.75" x14ac:dyDescent="0.2">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3"/>
      <c r="AB562" s="123"/>
      <c r="AC562" s="123"/>
      <c r="AD562" s="123"/>
      <c r="AE562" s="123"/>
      <c r="AF562" s="123"/>
      <c r="AG562" s="123"/>
    </row>
    <row r="563" spans="1:33" ht="12.75" x14ac:dyDescent="0.2">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c r="AA563" s="123"/>
      <c r="AB563" s="123"/>
      <c r="AC563" s="123"/>
      <c r="AD563" s="123"/>
      <c r="AE563" s="123"/>
      <c r="AF563" s="123"/>
      <c r="AG563" s="123"/>
    </row>
    <row r="564" spans="1:33" ht="12.75" x14ac:dyDescent="0.2">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c r="AA564" s="123"/>
      <c r="AB564" s="123"/>
      <c r="AC564" s="123"/>
      <c r="AD564" s="123"/>
      <c r="AE564" s="123"/>
      <c r="AF564" s="123"/>
      <c r="AG564" s="123"/>
    </row>
    <row r="565" spans="1:33" ht="12.75" x14ac:dyDescent="0.2">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c r="AA565" s="123"/>
      <c r="AB565" s="123"/>
      <c r="AC565" s="123"/>
      <c r="AD565" s="123"/>
      <c r="AE565" s="123"/>
      <c r="AF565" s="123"/>
      <c r="AG565" s="123"/>
    </row>
    <row r="566" spans="1:33" ht="12.75" x14ac:dyDescent="0.2">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c r="AA566" s="123"/>
      <c r="AB566" s="123"/>
      <c r="AC566" s="123"/>
      <c r="AD566" s="123"/>
      <c r="AE566" s="123"/>
      <c r="AF566" s="123"/>
      <c r="AG566" s="123"/>
    </row>
    <row r="567" spans="1:33" ht="12.75" x14ac:dyDescent="0.2">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3"/>
      <c r="AB567" s="123"/>
      <c r="AC567" s="123"/>
      <c r="AD567" s="123"/>
      <c r="AE567" s="123"/>
      <c r="AF567" s="123"/>
      <c r="AG567" s="123"/>
    </row>
    <row r="568" spans="1:33" ht="12.75" x14ac:dyDescent="0.2">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c r="AA568" s="123"/>
      <c r="AB568" s="123"/>
      <c r="AC568" s="123"/>
      <c r="AD568" s="123"/>
      <c r="AE568" s="123"/>
      <c r="AF568" s="123"/>
      <c r="AG568" s="123"/>
    </row>
    <row r="569" spans="1:33" ht="12.75" x14ac:dyDescent="0.2">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c r="AA569" s="123"/>
      <c r="AB569" s="123"/>
      <c r="AC569" s="123"/>
      <c r="AD569" s="123"/>
      <c r="AE569" s="123"/>
      <c r="AF569" s="123"/>
      <c r="AG569" s="123"/>
    </row>
    <row r="570" spans="1:33" ht="12.75" x14ac:dyDescent="0.2">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c r="AA570" s="123"/>
      <c r="AB570" s="123"/>
      <c r="AC570" s="123"/>
      <c r="AD570" s="123"/>
      <c r="AE570" s="123"/>
      <c r="AF570" s="123"/>
      <c r="AG570" s="123"/>
    </row>
    <row r="571" spans="1:33" ht="12.75" x14ac:dyDescent="0.2">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c r="AA571" s="123"/>
      <c r="AB571" s="123"/>
      <c r="AC571" s="123"/>
      <c r="AD571" s="123"/>
      <c r="AE571" s="123"/>
      <c r="AF571" s="123"/>
      <c r="AG571" s="123"/>
    </row>
    <row r="572" spans="1:33" ht="12.75" x14ac:dyDescent="0.2">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3"/>
      <c r="AB572" s="123"/>
      <c r="AC572" s="123"/>
      <c r="AD572" s="123"/>
      <c r="AE572" s="123"/>
      <c r="AF572" s="123"/>
      <c r="AG572" s="123"/>
    </row>
    <row r="573" spans="1:33" ht="12.75" x14ac:dyDescent="0.2">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3"/>
      <c r="AB573" s="123"/>
      <c r="AC573" s="123"/>
      <c r="AD573" s="123"/>
      <c r="AE573" s="123"/>
      <c r="AF573" s="123"/>
      <c r="AG573" s="123"/>
    </row>
    <row r="574" spans="1:33" ht="12.75" x14ac:dyDescent="0.2">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3"/>
      <c r="AB574" s="123"/>
      <c r="AC574" s="123"/>
      <c r="AD574" s="123"/>
      <c r="AE574" s="123"/>
      <c r="AF574" s="123"/>
      <c r="AG574" s="123"/>
    </row>
    <row r="575" spans="1:33" ht="12.75" x14ac:dyDescent="0.2">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3"/>
      <c r="AG575" s="123"/>
    </row>
    <row r="576" spans="1:33" ht="12.75" x14ac:dyDescent="0.2">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3"/>
      <c r="AB576" s="123"/>
      <c r="AC576" s="123"/>
      <c r="AD576" s="123"/>
      <c r="AE576" s="123"/>
      <c r="AF576" s="123"/>
      <c r="AG576" s="123"/>
    </row>
    <row r="577" spans="1:33" ht="12.75" x14ac:dyDescent="0.2">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row>
    <row r="578" spans="1:33" ht="12.75" x14ac:dyDescent="0.2">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row>
    <row r="579" spans="1:33" ht="12.75" x14ac:dyDescent="0.2">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row>
    <row r="580" spans="1:33" ht="12.75" x14ac:dyDescent="0.2">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row>
    <row r="581" spans="1:33" ht="12.75" x14ac:dyDescent="0.2">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row>
    <row r="582" spans="1:33" ht="12.75" x14ac:dyDescent="0.2">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row>
    <row r="583" spans="1:33" ht="12.75" x14ac:dyDescent="0.2">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row>
    <row r="584" spans="1:33" ht="12.75" x14ac:dyDescent="0.2">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row>
    <row r="585" spans="1:33" ht="12.75" x14ac:dyDescent="0.2">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row>
    <row r="586" spans="1:33" ht="12.75" x14ac:dyDescent="0.2">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row>
    <row r="587" spans="1:33" ht="12.75" x14ac:dyDescent="0.2">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row>
    <row r="588" spans="1:33" ht="12.75" x14ac:dyDescent="0.2">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3"/>
      <c r="AB588" s="123"/>
      <c r="AC588" s="123"/>
      <c r="AD588" s="123"/>
      <c r="AE588" s="123"/>
      <c r="AF588" s="123"/>
      <c r="AG588" s="123"/>
    </row>
    <row r="589" spans="1:33" ht="12.75" x14ac:dyDescent="0.2">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3"/>
      <c r="AB589" s="123"/>
      <c r="AC589" s="123"/>
      <c r="AD589" s="123"/>
      <c r="AE589" s="123"/>
      <c r="AF589" s="123"/>
      <c r="AG589" s="123"/>
    </row>
    <row r="590" spans="1:33" ht="12.75" x14ac:dyDescent="0.2">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3"/>
      <c r="AB590" s="123"/>
      <c r="AC590" s="123"/>
      <c r="AD590" s="123"/>
      <c r="AE590" s="123"/>
      <c r="AF590" s="123"/>
      <c r="AG590" s="123"/>
    </row>
    <row r="591" spans="1:33" ht="12.75" x14ac:dyDescent="0.2">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row>
    <row r="592" spans="1:33" ht="12.75" x14ac:dyDescent="0.2">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row>
    <row r="593" spans="1:33" ht="12.75" x14ac:dyDescent="0.2">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row>
    <row r="594" spans="1:33" ht="12.75" x14ac:dyDescent="0.2">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3"/>
      <c r="AB594" s="123"/>
      <c r="AC594" s="123"/>
      <c r="AD594" s="123"/>
      <c r="AE594" s="123"/>
      <c r="AF594" s="123"/>
      <c r="AG594" s="123"/>
    </row>
    <row r="595" spans="1:33" ht="12.75" x14ac:dyDescent="0.2">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3"/>
      <c r="AB595" s="123"/>
      <c r="AC595" s="123"/>
      <c r="AD595" s="123"/>
      <c r="AE595" s="123"/>
      <c r="AF595" s="123"/>
      <c r="AG595" s="123"/>
    </row>
    <row r="596" spans="1:33" ht="12.75" x14ac:dyDescent="0.2">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3"/>
      <c r="AB596" s="123"/>
      <c r="AC596" s="123"/>
      <c r="AD596" s="123"/>
      <c r="AE596" s="123"/>
      <c r="AF596" s="123"/>
      <c r="AG596" s="123"/>
    </row>
    <row r="597" spans="1:33" ht="12.75" x14ac:dyDescent="0.2">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3"/>
      <c r="AB597" s="123"/>
      <c r="AC597" s="123"/>
      <c r="AD597" s="123"/>
      <c r="AE597" s="123"/>
      <c r="AF597" s="123"/>
      <c r="AG597" s="123"/>
    </row>
    <row r="598" spans="1:33" ht="12.75" x14ac:dyDescent="0.2">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3"/>
      <c r="AB598" s="123"/>
      <c r="AC598" s="123"/>
      <c r="AD598" s="123"/>
      <c r="AE598" s="123"/>
      <c r="AF598" s="123"/>
      <c r="AG598" s="123"/>
    </row>
    <row r="599" spans="1:33" ht="12.75" x14ac:dyDescent="0.2">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c r="AA599" s="123"/>
      <c r="AB599" s="123"/>
      <c r="AC599" s="123"/>
      <c r="AD599" s="123"/>
      <c r="AE599" s="123"/>
      <c r="AF599" s="123"/>
      <c r="AG599" s="123"/>
    </row>
    <row r="600" spans="1:33" ht="12.75" x14ac:dyDescent="0.2">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c r="AA600" s="123"/>
      <c r="AB600" s="123"/>
      <c r="AC600" s="123"/>
      <c r="AD600" s="123"/>
      <c r="AE600" s="123"/>
      <c r="AF600" s="123"/>
      <c r="AG600" s="123"/>
    </row>
    <row r="601" spans="1:33" ht="12.75" x14ac:dyDescent="0.2">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c r="AA601" s="123"/>
      <c r="AB601" s="123"/>
      <c r="AC601" s="123"/>
      <c r="AD601" s="123"/>
      <c r="AE601" s="123"/>
      <c r="AF601" s="123"/>
      <c r="AG601" s="123"/>
    </row>
    <row r="602" spans="1:33" ht="12.75" x14ac:dyDescent="0.2">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c r="AA602" s="123"/>
      <c r="AB602" s="123"/>
      <c r="AC602" s="123"/>
      <c r="AD602" s="123"/>
      <c r="AE602" s="123"/>
      <c r="AF602" s="123"/>
      <c r="AG602" s="123"/>
    </row>
    <row r="603" spans="1:33" ht="12.75" x14ac:dyDescent="0.2">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c r="AA603" s="123"/>
      <c r="AB603" s="123"/>
      <c r="AC603" s="123"/>
      <c r="AD603" s="123"/>
      <c r="AE603" s="123"/>
      <c r="AF603" s="123"/>
      <c r="AG603" s="123"/>
    </row>
    <row r="604" spans="1:33" ht="12.75" x14ac:dyDescent="0.2">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c r="AA604" s="123"/>
      <c r="AB604" s="123"/>
      <c r="AC604" s="123"/>
      <c r="AD604" s="123"/>
      <c r="AE604" s="123"/>
      <c r="AF604" s="123"/>
      <c r="AG604" s="123"/>
    </row>
    <row r="605" spans="1:33" ht="12.75" x14ac:dyDescent="0.2">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c r="AA605" s="123"/>
      <c r="AB605" s="123"/>
      <c r="AC605" s="123"/>
      <c r="AD605" s="123"/>
      <c r="AE605" s="123"/>
      <c r="AF605" s="123"/>
      <c r="AG605" s="123"/>
    </row>
    <row r="606" spans="1:33" ht="12.75" x14ac:dyDescent="0.2">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3"/>
      <c r="AB606" s="123"/>
      <c r="AC606" s="123"/>
      <c r="AD606" s="123"/>
      <c r="AE606" s="123"/>
      <c r="AF606" s="123"/>
      <c r="AG606" s="123"/>
    </row>
    <row r="607" spans="1:33" ht="12.75" x14ac:dyDescent="0.2">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c r="AA607" s="123"/>
      <c r="AB607" s="123"/>
      <c r="AC607" s="123"/>
      <c r="AD607" s="123"/>
      <c r="AE607" s="123"/>
      <c r="AF607" s="123"/>
      <c r="AG607" s="123"/>
    </row>
    <row r="608" spans="1:33" ht="12.75" x14ac:dyDescent="0.2">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3"/>
      <c r="AB608" s="123"/>
      <c r="AC608" s="123"/>
      <c r="AD608" s="123"/>
      <c r="AE608" s="123"/>
      <c r="AF608" s="123"/>
      <c r="AG608" s="123"/>
    </row>
    <row r="609" spans="1:33" ht="12.75" x14ac:dyDescent="0.2">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3"/>
      <c r="AB609" s="123"/>
      <c r="AC609" s="123"/>
      <c r="AD609" s="123"/>
      <c r="AE609" s="123"/>
      <c r="AF609" s="123"/>
      <c r="AG609" s="123"/>
    </row>
    <row r="610" spans="1:33" ht="12.75" x14ac:dyDescent="0.2">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3"/>
      <c r="AB610" s="123"/>
      <c r="AC610" s="123"/>
      <c r="AD610" s="123"/>
      <c r="AE610" s="123"/>
      <c r="AF610" s="123"/>
      <c r="AG610" s="123"/>
    </row>
    <row r="611" spans="1:33" ht="12.75" x14ac:dyDescent="0.2">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3"/>
      <c r="AB611" s="123"/>
      <c r="AC611" s="123"/>
      <c r="AD611" s="123"/>
      <c r="AE611" s="123"/>
      <c r="AF611" s="123"/>
      <c r="AG611" s="123"/>
    </row>
    <row r="612" spans="1:33" ht="12.75" x14ac:dyDescent="0.2">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3"/>
      <c r="AB612" s="123"/>
      <c r="AC612" s="123"/>
      <c r="AD612" s="123"/>
      <c r="AE612" s="123"/>
      <c r="AF612" s="123"/>
      <c r="AG612" s="123"/>
    </row>
    <row r="613" spans="1:33" ht="12.75" x14ac:dyDescent="0.2">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c r="AA613" s="123"/>
      <c r="AB613" s="123"/>
      <c r="AC613" s="123"/>
      <c r="AD613" s="123"/>
      <c r="AE613" s="123"/>
      <c r="AF613" s="123"/>
      <c r="AG613" s="123"/>
    </row>
    <row r="614" spans="1:33" ht="12.75" x14ac:dyDescent="0.2">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c r="AA614" s="123"/>
      <c r="AB614" s="123"/>
      <c r="AC614" s="123"/>
      <c r="AD614" s="123"/>
      <c r="AE614" s="123"/>
      <c r="AF614" s="123"/>
      <c r="AG614" s="123"/>
    </row>
    <row r="615" spans="1:33" ht="12.75" x14ac:dyDescent="0.2">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c r="AA615" s="123"/>
      <c r="AB615" s="123"/>
      <c r="AC615" s="123"/>
      <c r="AD615" s="123"/>
      <c r="AE615" s="123"/>
      <c r="AF615" s="123"/>
      <c r="AG615" s="123"/>
    </row>
    <row r="616" spans="1:33" ht="12.75" x14ac:dyDescent="0.2">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c r="AA616" s="123"/>
      <c r="AB616" s="123"/>
      <c r="AC616" s="123"/>
      <c r="AD616" s="123"/>
      <c r="AE616" s="123"/>
      <c r="AF616" s="123"/>
      <c r="AG616" s="123"/>
    </row>
    <row r="617" spans="1:33" ht="12.75" x14ac:dyDescent="0.2">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c r="AA617" s="123"/>
      <c r="AB617" s="123"/>
      <c r="AC617" s="123"/>
      <c r="AD617" s="123"/>
      <c r="AE617" s="123"/>
      <c r="AF617" s="123"/>
      <c r="AG617" s="123"/>
    </row>
    <row r="618" spans="1:33" ht="12.75" x14ac:dyDescent="0.2">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c r="AA618" s="123"/>
      <c r="AB618" s="123"/>
      <c r="AC618" s="123"/>
      <c r="AD618" s="123"/>
      <c r="AE618" s="123"/>
      <c r="AF618" s="123"/>
      <c r="AG618" s="123"/>
    </row>
    <row r="619" spans="1:33" ht="12.75" x14ac:dyDescent="0.2">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c r="AA619" s="123"/>
      <c r="AB619" s="123"/>
      <c r="AC619" s="123"/>
      <c r="AD619" s="123"/>
      <c r="AE619" s="123"/>
      <c r="AF619" s="123"/>
      <c r="AG619" s="123"/>
    </row>
    <row r="620" spans="1:33" ht="12.75" x14ac:dyDescent="0.2">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c r="AA620" s="123"/>
      <c r="AB620" s="123"/>
      <c r="AC620" s="123"/>
      <c r="AD620" s="123"/>
      <c r="AE620" s="123"/>
      <c r="AF620" s="123"/>
      <c r="AG620" s="123"/>
    </row>
    <row r="621" spans="1:33" ht="12.75" x14ac:dyDescent="0.2">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c r="AA621" s="123"/>
      <c r="AB621" s="123"/>
      <c r="AC621" s="123"/>
      <c r="AD621" s="123"/>
      <c r="AE621" s="123"/>
      <c r="AF621" s="123"/>
      <c r="AG621" s="123"/>
    </row>
    <row r="622" spans="1:33" ht="12.75" x14ac:dyDescent="0.2">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c r="AA622" s="123"/>
      <c r="AB622" s="123"/>
      <c r="AC622" s="123"/>
      <c r="AD622" s="123"/>
      <c r="AE622" s="123"/>
      <c r="AF622" s="123"/>
      <c r="AG622" s="123"/>
    </row>
    <row r="623" spans="1:33" ht="12.75" x14ac:dyDescent="0.2">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c r="AA623" s="123"/>
      <c r="AB623" s="123"/>
      <c r="AC623" s="123"/>
      <c r="AD623" s="123"/>
      <c r="AE623" s="123"/>
      <c r="AF623" s="123"/>
      <c r="AG623" s="123"/>
    </row>
    <row r="624" spans="1:33" ht="12.75" x14ac:dyDescent="0.2">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c r="AA624" s="123"/>
      <c r="AB624" s="123"/>
      <c r="AC624" s="123"/>
      <c r="AD624" s="123"/>
      <c r="AE624" s="123"/>
      <c r="AF624" s="123"/>
      <c r="AG624" s="123"/>
    </row>
    <row r="625" spans="1:33" ht="12.75" x14ac:dyDescent="0.2">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c r="AA625" s="123"/>
      <c r="AB625" s="123"/>
      <c r="AC625" s="123"/>
      <c r="AD625" s="123"/>
      <c r="AE625" s="123"/>
      <c r="AF625" s="123"/>
      <c r="AG625" s="123"/>
    </row>
    <row r="626" spans="1:33" ht="12.75" x14ac:dyDescent="0.2">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c r="AA626" s="123"/>
      <c r="AB626" s="123"/>
      <c r="AC626" s="123"/>
      <c r="AD626" s="123"/>
      <c r="AE626" s="123"/>
      <c r="AF626" s="123"/>
      <c r="AG626" s="123"/>
    </row>
    <row r="627" spans="1:33" ht="12.75" x14ac:dyDescent="0.2">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c r="AA627" s="123"/>
      <c r="AB627" s="123"/>
      <c r="AC627" s="123"/>
      <c r="AD627" s="123"/>
      <c r="AE627" s="123"/>
      <c r="AF627" s="123"/>
      <c r="AG627" s="123"/>
    </row>
    <row r="628" spans="1:33" ht="12.75" x14ac:dyDescent="0.2">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c r="AA628" s="123"/>
      <c r="AB628" s="123"/>
      <c r="AC628" s="123"/>
      <c r="AD628" s="123"/>
      <c r="AE628" s="123"/>
      <c r="AF628" s="123"/>
      <c r="AG628" s="123"/>
    </row>
    <row r="629" spans="1:33" ht="12.75" x14ac:dyDescent="0.2">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c r="AA629" s="123"/>
      <c r="AB629" s="123"/>
      <c r="AC629" s="123"/>
      <c r="AD629" s="123"/>
      <c r="AE629" s="123"/>
      <c r="AF629" s="123"/>
      <c r="AG629" s="123"/>
    </row>
    <row r="630" spans="1:33" ht="12.75" x14ac:dyDescent="0.2">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c r="AA630" s="123"/>
      <c r="AB630" s="123"/>
      <c r="AC630" s="123"/>
      <c r="AD630" s="123"/>
      <c r="AE630" s="123"/>
      <c r="AF630" s="123"/>
      <c r="AG630" s="123"/>
    </row>
    <row r="631" spans="1:33" ht="12.75" x14ac:dyDescent="0.2">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c r="AA631" s="123"/>
      <c r="AB631" s="123"/>
      <c r="AC631" s="123"/>
      <c r="AD631" s="123"/>
      <c r="AE631" s="123"/>
      <c r="AF631" s="123"/>
      <c r="AG631" s="123"/>
    </row>
    <row r="632" spans="1:33" ht="12.75" x14ac:dyDescent="0.2">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c r="AA632" s="123"/>
      <c r="AB632" s="123"/>
      <c r="AC632" s="123"/>
      <c r="AD632" s="123"/>
      <c r="AE632" s="123"/>
      <c r="AF632" s="123"/>
      <c r="AG632" s="123"/>
    </row>
    <row r="633" spans="1:33" ht="12.75" x14ac:dyDescent="0.2">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c r="AA633" s="123"/>
      <c r="AB633" s="123"/>
      <c r="AC633" s="123"/>
      <c r="AD633" s="123"/>
      <c r="AE633" s="123"/>
      <c r="AF633" s="123"/>
      <c r="AG633" s="123"/>
    </row>
    <row r="634" spans="1:33" ht="12.75" x14ac:dyDescent="0.2">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c r="AA634" s="123"/>
      <c r="AB634" s="123"/>
      <c r="AC634" s="123"/>
      <c r="AD634" s="123"/>
      <c r="AE634" s="123"/>
      <c r="AF634" s="123"/>
      <c r="AG634" s="123"/>
    </row>
    <row r="635" spans="1:33" ht="12.75" x14ac:dyDescent="0.2">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c r="AA635" s="123"/>
      <c r="AB635" s="123"/>
      <c r="AC635" s="123"/>
      <c r="AD635" s="123"/>
      <c r="AE635" s="123"/>
      <c r="AF635" s="123"/>
      <c r="AG635" s="123"/>
    </row>
    <row r="636" spans="1:33" ht="12.75" x14ac:dyDescent="0.2">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c r="AA636" s="123"/>
      <c r="AB636" s="123"/>
      <c r="AC636" s="123"/>
      <c r="AD636" s="123"/>
      <c r="AE636" s="123"/>
      <c r="AF636" s="123"/>
      <c r="AG636" s="123"/>
    </row>
    <row r="637" spans="1:33" ht="12.75" x14ac:dyDescent="0.2">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c r="AA637" s="123"/>
      <c r="AB637" s="123"/>
      <c r="AC637" s="123"/>
      <c r="AD637" s="123"/>
      <c r="AE637" s="123"/>
      <c r="AF637" s="123"/>
      <c r="AG637" s="123"/>
    </row>
    <row r="638" spans="1:33" ht="12.75" x14ac:dyDescent="0.2">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c r="AA638" s="123"/>
      <c r="AB638" s="123"/>
      <c r="AC638" s="123"/>
      <c r="AD638" s="123"/>
      <c r="AE638" s="123"/>
      <c r="AF638" s="123"/>
      <c r="AG638" s="123"/>
    </row>
    <row r="639" spans="1:33" ht="12.75" x14ac:dyDescent="0.2">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c r="AA639" s="123"/>
      <c r="AB639" s="123"/>
      <c r="AC639" s="123"/>
      <c r="AD639" s="123"/>
      <c r="AE639" s="123"/>
      <c r="AF639" s="123"/>
      <c r="AG639" s="123"/>
    </row>
    <row r="640" spans="1:33" ht="12.75" x14ac:dyDescent="0.2">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c r="AA640" s="123"/>
      <c r="AB640" s="123"/>
      <c r="AC640" s="123"/>
      <c r="AD640" s="123"/>
      <c r="AE640" s="123"/>
      <c r="AF640" s="123"/>
      <c r="AG640" s="123"/>
    </row>
    <row r="641" spans="1:33" ht="12.75" x14ac:dyDescent="0.2">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c r="AA641" s="123"/>
      <c r="AB641" s="123"/>
      <c r="AC641" s="123"/>
      <c r="AD641" s="123"/>
      <c r="AE641" s="123"/>
      <c r="AF641" s="123"/>
      <c r="AG641" s="123"/>
    </row>
    <row r="642" spans="1:33" ht="12.75" x14ac:dyDescent="0.2">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c r="AA642" s="123"/>
      <c r="AB642" s="123"/>
      <c r="AC642" s="123"/>
      <c r="AD642" s="123"/>
      <c r="AE642" s="123"/>
      <c r="AF642" s="123"/>
      <c r="AG642" s="123"/>
    </row>
    <row r="643" spans="1:33" ht="12.75" x14ac:dyDescent="0.2">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c r="AA643" s="123"/>
      <c r="AB643" s="123"/>
      <c r="AC643" s="123"/>
      <c r="AD643" s="123"/>
      <c r="AE643" s="123"/>
      <c r="AF643" s="123"/>
      <c r="AG643" s="123"/>
    </row>
    <row r="644" spans="1:33" ht="12.75" x14ac:dyDescent="0.2">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c r="AA644" s="123"/>
      <c r="AB644" s="123"/>
      <c r="AC644" s="123"/>
      <c r="AD644" s="123"/>
      <c r="AE644" s="123"/>
      <c r="AF644" s="123"/>
      <c r="AG644" s="123"/>
    </row>
    <row r="645" spans="1:33" ht="12.75" x14ac:dyDescent="0.2">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c r="AA645" s="123"/>
      <c r="AB645" s="123"/>
      <c r="AC645" s="123"/>
      <c r="AD645" s="123"/>
      <c r="AE645" s="123"/>
      <c r="AF645" s="123"/>
      <c r="AG645" s="123"/>
    </row>
    <row r="646" spans="1:33" ht="12.75" x14ac:dyDescent="0.2">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c r="AA646" s="123"/>
      <c r="AB646" s="123"/>
      <c r="AC646" s="123"/>
      <c r="AD646" s="123"/>
      <c r="AE646" s="123"/>
      <c r="AF646" s="123"/>
      <c r="AG646" s="123"/>
    </row>
    <row r="647" spans="1:33" ht="12.75" x14ac:dyDescent="0.2">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c r="AA647" s="123"/>
      <c r="AB647" s="123"/>
      <c r="AC647" s="123"/>
      <c r="AD647" s="123"/>
      <c r="AE647" s="123"/>
      <c r="AF647" s="123"/>
      <c r="AG647" s="123"/>
    </row>
    <row r="648" spans="1:33" ht="12.75" x14ac:dyDescent="0.2">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3"/>
      <c r="AB648" s="123"/>
      <c r="AC648" s="123"/>
      <c r="AD648" s="123"/>
      <c r="AE648" s="123"/>
      <c r="AF648" s="123"/>
      <c r="AG648" s="123"/>
    </row>
    <row r="649" spans="1:33" ht="12.75" x14ac:dyDescent="0.2">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c r="AA649" s="123"/>
      <c r="AB649" s="123"/>
      <c r="AC649" s="123"/>
      <c r="AD649" s="123"/>
      <c r="AE649" s="123"/>
      <c r="AF649" s="123"/>
      <c r="AG649" s="123"/>
    </row>
    <row r="650" spans="1:33" ht="12.75" x14ac:dyDescent="0.2">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c r="AA650" s="123"/>
      <c r="AB650" s="123"/>
      <c r="AC650" s="123"/>
      <c r="AD650" s="123"/>
      <c r="AE650" s="123"/>
      <c r="AF650" s="123"/>
      <c r="AG650" s="123"/>
    </row>
    <row r="651" spans="1:33" ht="12.75" x14ac:dyDescent="0.2">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c r="AA651" s="123"/>
      <c r="AB651" s="123"/>
      <c r="AC651" s="123"/>
      <c r="AD651" s="123"/>
      <c r="AE651" s="123"/>
      <c r="AF651" s="123"/>
      <c r="AG651" s="123"/>
    </row>
    <row r="652" spans="1:33" ht="12.75" x14ac:dyDescent="0.2">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c r="AA652" s="123"/>
      <c r="AB652" s="123"/>
      <c r="AC652" s="123"/>
      <c r="AD652" s="123"/>
      <c r="AE652" s="123"/>
      <c r="AF652" s="123"/>
      <c r="AG652" s="123"/>
    </row>
    <row r="653" spans="1:33" ht="12.75" x14ac:dyDescent="0.2">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c r="AA653" s="123"/>
      <c r="AB653" s="123"/>
      <c r="AC653" s="123"/>
      <c r="AD653" s="123"/>
      <c r="AE653" s="123"/>
      <c r="AF653" s="123"/>
      <c r="AG653" s="123"/>
    </row>
    <row r="654" spans="1:33" ht="12.75" x14ac:dyDescent="0.2">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c r="AA654" s="123"/>
      <c r="AB654" s="123"/>
      <c r="AC654" s="123"/>
      <c r="AD654" s="123"/>
      <c r="AE654" s="123"/>
      <c r="AF654" s="123"/>
      <c r="AG654" s="123"/>
    </row>
    <row r="655" spans="1:33" ht="12.75" x14ac:dyDescent="0.2">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c r="AA655" s="123"/>
      <c r="AB655" s="123"/>
      <c r="AC655" s="123"/>
      <c r="AD655" s="123"/>
      <c r="AE655" s="123"/>
      <c r="AF655" s="123"/>
      <c r="AG655" s="123"/>
    </row>
    <row r="656" spans="1:33" ht="12.75" x14ac:dyDescent="0.2">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c r="AA656" s="123"/>
      <c r="AB656" s="123"/>
      <c r="AC656" s="123"/>
      <c r="AD656" s="123"/>
      <c r="AE656" s="123"/>
      <c r="AF656" s="123"/>
      <c r="AG656" s="123"/>
    </row>
    <row r="657" spans="1:33" ht="12.75" x14ac:dyDescent="0.2">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c r="AA657" s="123"/>
      <c r="AB657" s="123"/>
      <c r="AC657" s="123"/>
      <c r="AD657" s="123"/>
      <c r="AE657" s="123"/>
      <c r="AF657" s="123"/>
      <c r="AG657" s="123"/>
    </row>
    <row r="658" spans="1:33" ht="12.75" x14ac:dyDescent="0.2">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c r="AA658" s="123"/>
      <c r="AB658" s="123"/>
      <c r="AC658" s="123"/>
      <c r="AD658" s="123"/>
      <c r="AE658" s="123"/>
      <c r="AF658" s="123"/>
      <c r="AG658" s="123"/>
    </row>
    <row r="659" spans="1:33" ht="12.75" x14ac:dyDescent="0.2">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c r="AA659" s="123"/>
      <c r="AB659" s="123"/>
      <c r="AC659" s="123"/>
      <c r="AD659" s="123"/>
      <c r="AE659" s="123"/>
      <c r="AF659" s="123"/>
      <c r="AG659" s="123"/>
    </row>
    <row r="660" spans="1:33" ht="12.75" x14ac:dyDescent="0.2">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c r="AA660" s="123"/>
      <c r="AB660" s="123"/>
      <c r="AC660" s="123"/>
      <c r="AD660" s="123"/>
      <c r="AE660" s="123"/>
      <c r="AF660" s="123"/>
      <c r="AG660" s="123"/>
    </row>
    <row r="661" spans="1:33" ht="12.75" x14ac:dyDescent="0.2">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c r="AA661" s="123"/>
      <c r="AB661" s="123"/>
      <c r="AC661" s="123"/>
      <c r="AD661" s="123"/>
      <c r="AE661" s="123"/>
      <c r="AF661" s="123"/>
      <c r="AG661" s="123"/>
    </row>
    <row r="662" spans="1:33" ht="12.75" x14ac:dyDescent="0.2">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c r="AA662" s="123"/>
      <c r="AB662" s="123"/>
      <c r="AC662" s="123"/>
      <c r="AD662" s="123"/>
      <c r="AE662" s="123"/>
      <c r="AF662" s="123"/>
      <c r="AG662" s="123"/>
    </row>
    <row r="663" spans="1:33" ht="12.75" x14ac:dyDescent="0.2">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c r="AA663" s="123"/>
      <c r="AB663" s="123"/>
      <c r="AC663" s="123"/>
      <c r="AD663" s="123"/>
      <c r="AE663" s="123"/>
      <c r="AF663" s="123"/>
      <c r="AG663" s="123"/>
    </row>
    <row r="664" spans="1:33" ht="12.75" x14ac:dyDescent="0.2">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c r="AA664" s="123"/>
      <c r="AB664" s="123"/>
      <c r="AC664" s="123"/>
      <c r="AD664" s="123"/>
      <c r="AE664" s="123"/>
      <c r="AF664" s="123"/>
      <c r="AG664" s="123"/>
    </row>
    <row r="665" spans="1:33" ht="12.75" x14ac:dyDescent="0.2">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c r="AA665" s="123"/>
      <c r="AB665" s="123"/>
      <c r="AC665" s="123"/>
      <c r="AD665" s="123"/>
      <c r="AE665" s="123"/>
      <c r="AF665" s="123"/>
      <c r="AG665" s="123"/>
    </row>
    <row r="666" spans="1:33" ht="12.75" x14ac:dyDescent="0.2">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c r="AA666" s="123"/>
      <c r="AB666" s="123"/>
      <c r="AC666" s="123"/>
      <c r="AD666" s="123"/>
      <c r="AE666" s="123"/>
      <c r="AF666" s="123"/>
      <c r="AG666" s="123"/>
    </row>
    <row r="667" spans="1:33" ht="12.75" x14ac:dyDescent="0.2">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c r="AA667" s="123"/>
      <c r="AB667" s="123"/>
      <c r="AC667" s="123"/>
      <c r="AD667" s="123"/>
      <c r="AE667" s="123"/>
      <c r="AF667" s="123"/>
      <c r="AG667" s="123"/>
    </row>
    <row r="668" spans="1:33" ht="12.75" x14ac:dyDescent="0.2">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c r="AA668" s="123"/>
      <c r="AB668" s="123"/>
      <c r="AC668" s="123"/>
      <c r="AD668" s="123"/>
      <c r="AE668" s="123"/>
      <c r="AF668" s="123"/>
      <c r="AG668" s="123"/>
    </row>
    <row r="669" spans="1:33" ht="12.75" x14ac:dyDescent="0.2">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c r="AA669" s="123"/>
      <c r="AB669" s="123"/>
      <c r="AC669" s="123"/>
      <c r="AD669" s="123"/>
      <c r="AE669" s="123"/>
      <c r="AF669" s="123"/>
      <c r="AG669" s="123"/>
    </row>
    <row r="670" spans="1:33" ht="12.75" x14ac:dyDescent="0.2">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c r="AA670" s="123"/>
      <c r="AB670" s="123"/>
      <c r="AC670" s="123"/>
      <c r="AD670" s="123"/>
      <c r="AE670" s="123"/>
      <c r="AF670" s="123"/>
      <c r="AG670" s="123"/>
    </row>
    <row r="671" spans="1:33" ht="12.75" x14ac:dyDescent="0.2">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c r="AA671" s="123"/>
      <c r="AB671" s="123"/>
      <c r="AC671" s="123"/>
      <c r="AD671" s="123"/>
      <c r="AE671" s="123"/>
      <c r="AF671" s="123"/>
      <c r="AG671" s="123"/>
    </row>
    <row r="672" spans="1:33" ht="12.75" x14ac:dyDescent="0.2">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c r="AA672" s="123"/>
      <c r="AB672" s="123"/>
      <c r="AC672" s="123"/>
      <c r="AD672" s="123"/>
      <c r="AE672" s="123"/>
      <c r="AF672" s="123"/>
      <c r="AG672" s="123"/>
    </row>
    <row r="673" spans="1:33" ht="12.75" x14ac:dyDescent="0.2">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c r="AA673" s="123"/>
      <c r="AB673" s="123"/>
      <c r="AC673" s="123"/>
      <c r="AD673" s="123"/>
      <c r="AE673" s="123"/>
      <c r="AF673" s="123"/>
      <c r="AG673" s="123"/>
    </row>
    <row r="674" spans="1:33" ht="12.75" x14ac:dyDescent="0.2">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c r="AA674" s="123"/>
      <c r="AB674" s="123"/>
      <c r="AC674" s="123"/>
      <c r="AD674" s="123"/>
      <c r="AE674" s="123"/>
      <c r="AF674" s="123"/>
      <c r="AG674" s="123"/>
    </row>
    <row r="675" spans="1:33" ht="12.75" x14ac:dyDescent="0.2">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c r="AA675" s="123"/>
      <c r="AB675" s="123"/>
      <c r="AC675" s="123"/>
      <c r="AD675" s="123"/>
      <c r="AE675" s="123"/>
      <c r="AF675" s="123"/>
      <c r="AG675" s="123"/>
    </row>
    <row r="676" spans="1:33" ht="12.75" x14ac:dyDescent="0.2">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c r="AA676" s="123"/>
      <c r="AB676" s="123"/>
      <c r="AC676" s="123"/>
      <c r="AD676" s="123"/>
      <c r="AE676" s="123"/>
      <c r="AF676" s="123"/>
      <c r="AG676" s="123"/>
    </row>
    <row r="677" spans="1:33" ht="12.75" x14ac:dyDescent="0.2">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c r="AA677" s="123"/>
      <c r="AB677" s="123"/>
      <c r="AC677" s="123"/>
      <c r="AD677" s="123"/>
      <c r="AE677" s="123"/>
      <c r="AF677" s="123"/>
      <c r="AG677" s="123"/>
    </row>
    <row r="678" spans="1:33" ht="12.75" x14ac:dyDescent="0.2">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c r="AA678" s="123"/>
      <c r="AB678" s="123"/>
      <c r="AC678" s="123"/>
      <c r="AD678" s="123"/>
      <c r="AE678" s="123"/>
      <c r="AF678" s="123"/>
      <c r="AG678" s="123"/>
    </row>
    <row r="679" spans="1:33" ht="12.75" x14ac:dyDescent="0.2">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c r="AA679" s="123"/>
      <c r="AB679" s="123"/>
      <c r="AC679" s="123"/>
      <c r="AD679" s="123"/>
      <c r="AE679" s="123"/>
      <c r="AF679" s="123"/>
      <c r="AG679" s="123"/>
    </row>
    <row r="680" spans="1:33" ht="12.75" x14ac:dyDescent="0.2">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c r="AA680" s="123"/>
      <c r="AB680" s="123"/>
      <c r="AC680" s="123"/>
      <c r="AD680" s="123"/>
      <c r="AE680" s="123"/>
      <c r="AF680" s="123"/>
      <c r="AG680" s="123"/>
    </row>
    <row r="681" spans="1:33" ht="12.75" x14ac:dyDescent="0.2">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c r="AA681" s="123"/>
      <c r="AB681" s="123"/>
      <c r="AC681" s="123"/>
      <c r="AD681" s="123"/>
      <c r="AE681" s="123"/>
      <c r="AF681" s="123"/>
      <c r="AG681" s="123"/>
    </row>
    <row r="682" spans="1:33" ht="12.75" x14ac:dyDescent="0.2">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c r="AA682" s="123"/>
      <c r="AB682" s="123"/>
      <c r="AC682" s="123"/>
      <c r="AD682" s="123"/>
      <c r="AE682" s="123"/>
      <c r="AF682" s="123"/>
      <c r="AG682" s="123"/>
    </row>
    <row r="683" spans="1:33" ht="12.75" x14ac:dyDescent="0.2">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c r="AA683" s="123"/>
      <c r="AB683" s="123"/>
      <c r="AC683" s="123"/>
      <c r="AD683" s="123"/>
      <c r="AE683" s="123"/>
      <c r="AF683" s="123"/>
      <c r="AG683" s="123"/>
    </row>
    <row r="684" spans="1:33" ht="12.75" x14ac:dyDescent="0.2">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c r="AA684" s="123"/>
      <c r="AB684" s="123"/>
      <c r="AC684" s="123"/>
      <c r="AD684" s="123"/>
      <c r="AE684" s="123"/>
      <c r="AF684" s="123"/>
      <c r="AG684" s="123"/>
    </row>
    <row r="685" spans="1:33" ht="12.75" x14ac:dyDescent="0.2">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c r="AA685" s="123"/>
      <c r="AB685" s="123"/>
      <c r="AC685" s="123"/>
      <c r="AD685" s="123"/>
      <c r="AE685" s="123"/>
      <c r="AF685" s="123"/>
      <c r="AG685" s="123"/>
    </row>
    <row r="686" spans="1:33" ht="12.75" x14ac:dyDescent="0.2">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3"/>
      <c r="AB686" s="123"/>
      <c r="AC686" s="123"/>
      <c r="AD686" s="123"/>
      <c r="AE686" s="123"/>
      <c r="AF686" s="123"/>
      <c r="AG686" s="123"/>
    </row>
    <row r="687" spans="1:33" ht="12.75" x14ac:dyDescent="0.2">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c r="AA687" s="123"/>
      <c r="AB687" s="123"/>
      <c r="AC687" s="123"/>
      <c r="AD687" s="123"/>
      <c r="AE687" s="123"/>
      <c r="AF687" s="123"/>
      <c r="AG687" s="123"/>
    </row>
    <row r="688" spans="1:33" ht="12.75" x14ac:dyDescent="0.2">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c r="AA688" s="123"/>
      <c r="AB688" s="123"/>
      <c r="AC688" s="123"/>
      <c r="AD688" s="123"/>
      <c r="AE688" s="123"/>
      <c r="AF688" s="123"/>
      <c r="AG688" s="123"/>
    </row>
    <row r="689" spans="1:33" ht="12.75" x14ac:dyDescent="0.2">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c r="AA689" s="123"/>
      <c r="AB689" s="123"/>
      <c r="AC689" s="123"/>
      <c r="AD689" s="123"/>
      <c r="AE689" s="123"/>
      <c r="AF689" s="123"/>
      <c r="AG689" s="123"/>
    </row>
    <row r="690" spans="1:33" ht="12.75" x14ac:dyDescent="0.2">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c r="AA690" s="123"/>
      <c r="AB690" s="123"/>
      <c r="AC690" s="123"/>
      <c r="AD690" s="123"/>
      <c r="AE690" s="123"/>
      <c r="AF690" s="123"/>
      <c r="AG690" s="123"/>
    </row>
    <row r="691" spans="1:33" ht="12.75" x14ac:dyDescent="0.2">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c r="AA691" s="123"/>
      <c r="AB691" s="123"/>
      <c r="AC691" s="123"/>
      <c r="AD691" s="123"/>
      <c r="AE691" s="123"/>
      <c r="AF691" s="123"/>
      <c r="AG691" s="123"/>
    </row>
    <row r="692" spans="1:33" ht="12.75" x14ac:dyDescent="0.2">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c r="AA692" s="123"/>
      <c r="AB692" s="123"/>
      <c r="AC692" s="123"/>
      <c r="AD692" s="123"/>
      <c r="AE692" s="123"/>
      <c r="AF692" s="123"/>
      <c r="AG692" s="123"/>
    </row>
    <row r="693" spans="1:33" ht="12.75" x14ac:dyDescent="0.2">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c r="AA693" s="123"/>
      <c r="AB693" s="123"/>
      <c r="AC693" s="123"/>
      <c r="AD693" s="123"/>
      <c r="AE693" s="123"/>
      <c r="AF693" s="123"/>
      <c r="AG693" s="123"/>
    </row>
    <row r="694" spans="1:33" ht="12.75" x14ac:dyDescent="0.2">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c r="AA694" s="123"/>
      <c r="AB694" s="123"/>
      <c r="AC694" s="123"/>
      <c r="AD694" s="123"/>
      <c r="AE694" s="123"/>
      <c r="AF694" s="123"/>
      <c r="AG694" s="123"/>
    </row>
    <row r="695" spans="1:33" ht="12.75" x14ac:dyDescent="0.2">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c r="AA695" s="123"/>
      <c r="AB695" s="123"/>
      <c r="AC695" s="123"/>
      <c r="AD695" s="123"/>
      <c r="AE695" s="123"/>
      <c r="AF695" s="123"/>
      <c r="AG695" s="123"/>
    </row>
    <row r="696" spans="1:33" ht="12.75" x14ac:dyDescent="0.2">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c r="AA696" s="123"/>
      <c r="AB696" s="123"/>
      <c r="AC696" s="123"/>
      <c r="AD696" s="123"/>
      <c r="AE696" s="123"/>
      <c r="AF696" s="123"/>
      <c r="AG696" s="123"/>
    </row>
    <row r="697" spans="1:33" ht="12.75" x14ac:dyDescent="0.2">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c r="AA697" s="123"/>
      <c r="AB697" s="123"/>
      <c r="AC697" s="123"/>
      <c r="AD697" s="123"/>
      <c r="AE697" s="123"/>
      <c r="AF697" s="123"/>
      <c r="AG697" s="123"/>
    </row>
    <row r="698" spans="1:33" ht="12.75" x14ac:dyDescent="0.2">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c r="AA698" s="123"/>
      <c r="AB698" s="123"/>
      <c r="AC698" s="123"/>
      <c r="AD698" s="123"/>
      <c r="AE698" s="123"/>
      <c r="AF698" s="123"/>
      <c r="AG698" s="123"/>
    </row>
    <row r="699" spans="1:33" ht="12.75" x14ac:dyDescent="0.2">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c r="AA699" s="123"/>
      <c r="AB699" s="123"/>
      <c r="AC699" s="123"/>
      <c r="AD699" s="123"/>
      <c r="AE699" s="123"/>
      <c r="AF699" s="123"/>
      <c r="AG699" s="123"/>
    </row>
    <row r="700" spans="1:33" ht="12.75" x14ac:dyDescent="0.2">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c r="AA700" s="123"/>
      <c r="AB700" s="123"/>
      <c r="AC700" s="123"/>
      <c r="AD700" s="123"/>
      <c r="AE700" s="123"/>
      <c r="AF700" s="123"/>
      <c r="AG700" s="123"/>
    </row>
    <row r="701" spans="1:33" ht="12.75" x14ac:dyDescent="0.2">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c r="AA701" s="123"/>
      <c r="AB701" s="123"/>
      <c r="AC701" s="123"/>
      <c r="AD701" s="123"/>
      <c r="AE701" s="123"/>
      <c r="AF701" s="123"/>
      <c r="AG701" s="123"/>
    </row>
    <row r="702" spans="1:33" ht="12.75" x14ac:dyDescent="0.2">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c r="AA702" s="123"/>
      <c r="AB702" s="123"/>
      <c r="AC702" s="123"/>
      <c r="AD702" s="123"/>
      <c r="AE702" s="123"/>
      <c r="AF702" s="123"/>
      <c r="AG702" s="123"/>
    </row>
    <row r="703" spans="1:33" ht="12.75" x14ac:dyDescent="0.2">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c r="AA703" s="123"/>
      <c r="AB703" s="123"/>
      <c r="AC703" s="123"/>
      <c r="AD703" s="123"/>
      <c r="AE703" s="123"/>
      <c r="AF703" s="123"/>
      <c r="AG703" s="123"/>
    </row>
    <row r="704" spans="1:33" ht="12.75" x14ac:dyDescent="0.2">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c r="AA704" s="123"/>
      <c r="AB704" s="123"/>
      <c r="AC704" s="123"/>
      <c r="AD704" s="123"/>
      <c r="AE704" s="123"/>
      <c r="AF704" s="123"/>
      <c r="AG704" s="123"/>
    </row>
    <row r="705" spans="1:33" ht="12.75" x14ac:dyDescent="0.2">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c r="AA705" s="123"/>
      <c r="AB705" s="123"/>
      <c r="AC705" s="123"/>
      <c r="AD705" s="123"/>
      <c r="AE705" s="123"/>
      <c r="AF705" s="123"/>
      <c r="AG705" s="123"/>
    </row>
    <row r="706" spans="1:33" ht="12.75" x14ac:dyDescent="0.2">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c r="AA706" s="123"/>
      <c r="AB706" s="123"/>
      <c r="AC706" s="123"/>
      <c r="AD706" s="123"/>
      <c r="AE706" s="123"/>
      <c r="AF706" s="123"/>
      <c r="AG706" s="123"/>
    </row>
    <row r="707" spans="1:33" ht="12.75" x14ac:dyDescent="0.2">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c r="AA707" s="123"/>
      <c r="AB707" s="123"/>
      <c r="AC707" s="123"/>
      <c r="AD707" s="123"/>
      <c r="AE707" s="123"/>
      <c r="AF707" s="123"/>
      <c r="AG707" s="123"/>
    </row>
    <row r="708" spans="1:33" ht="12.75" x14ac:dyDescent="0.2">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c r="AA708" s="123"/>
      <c r="AB708" s="123"/>
      <c r="AC708" s="123"/>
      <c r="AD708" s="123"/>
      <c r="AE708" s="123"/>
      <c r="AF708" s="123"/>
      <c r="AG708" s="123"/>
    </row>
    <row r="709" spans="1:33" ht="12.75" x14ac:dyDescent="0.2">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c r="AA709" s="123"/>
      <c r="AB709" s="123"/>
      <c r="AC709" s="123"/>
      <c r="AD709" s="123"/>
      <c r="AE709" s="123"/>
      <c r="AF709" s="123"/>
      <c r="AG709" s="123"/>
    </row>
    <row r="710" spans="1:33" ht="12.75" x14ac:dyDescent="0.2">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c r="AA710" s="123"/>
      <c r="AB710" s="123"/>
      <c r="AC710" s="123"/>
      <c r="AD710" s="123"/>
      <c r="AE710" s="123"/>
      <c r="AF710" s="123"/>
      <c r="AG710" s="123"/>
    </row>
    <row r="711" spans="1:33" ht="12.75" x14ac:dyDescent="0.2">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c r="AA711" s="123"/>
      <c r="AB711" s="123"/>
      <c r="AC711" s="123"/>
      <c r="AD711" s="123"/>
      <c r="AE711" s="123"/>
      <c r="AF711" s="123"/>
      <c r="AG711" s="123"/>
    </row>
    <row r="712" spans="1:33" ht="12.75" x14ac:dyDescent="0.2">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c r="AA712" s="123"/>
      <c r="AB712" s="123"/>
      <c r="AC712" s="123"/>
      <c r="AD712" s="123"/>
      <c r="AE712" s="123"/>
      <c r="AF712" s="123"/>
      <c r="AG712" s="123"/>
    </row>
    <row r="713" spans="1:33" ht="12.75" x14ac:dyDescent="0.2">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c r="AA713" s="123"/>
      <c r="AB713" s="123"/>
      <c r="AC713" s="123"/>
      <c r="AD713" s="123"/>
      <c r="AE713" s="123"/>
      <c r="AF713" s="123"/>
      <c r="AG713" s="123"/>
    </row>
    <row r="714" spans="1:33" ht="12.75" x14ac:dyDescent="0.2">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c r="AA714" s="123"/>
      <c r="AB714" s="123"/>
      <c r="AC714" s="123"/>
      <c r="AD714" s="123"/>
      <c r="AE714" s="123"/>
      <c r="AF714" s="123"/>
      <c r="AG714" s="123"/>
    </row>
    <row r="715" spans="1:33" ht="12.75" x14ac:dyDescent="0.2">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c r="AA715" s="123"/>
      <c r="AB715" s="123"/>
      <c r="AC715" s="123"/>
      <c r="AD715" s="123"/>
      <c r="AE715" s="123"/>
      <c r="AF715" s="123"/>
      <c r="AG715" s="123"/>
    </row>
    <row r="716" spans="1:33" ht="12.75" x14ac:dyDescent="0.2">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c r="AA716" s="123"/>
      <c r="AB716" s="123"/>
      <c r="AC716" s="123"/>
      <c r="AD716" s="123"/>
      <c r="AE716" s="123"/>
      <c r="AF716" s="123"/>
      <c r="AG716" s="123"/>
    </row>
    <row r="717" spans="1:33" ht="12.75" x14ac:dyDescent="0.2">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c r="AA717" s="123"/>
      <c r="AB717" s="123"/>
      <c r="AC717" s="123"/>
      <c r="AD717" s="123"/>
      <c r="AE717" s="123"/>
      <c r="AF717" s="123"/>
      <c r="AG717" s="123"/>
    </row>
    <row r="718" spans="1:33" ht="12.75" x14ac:dyDescent="0.2">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c r="AA718" s="123"/>
      <c r="AB718" s="123"/>
      <c r="AC718" s="123"/>
      <c r="AD718" s="123"/>
      <c r="AE718" s="123"/>
      <c r="AF718" s="123"/>
      <c r="AG718" s="123"/>
    </row>
    <row r="719" spans="1:33" ht="12.75" x14ac:dyDescent="0.2">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c r="AA719" s="123"/>
      <c r="AB719" s="123"/>
      <c r="AC719" s="123"/>
      <c r="AD719" s="123"/>
      <c r="AE719" s="123"/>
      <c r="AF719" s="123"/>
      <c r="AG719" s="123"/>
    </row>
    <row r="720" spans="1:33" ht="12.75" x14ac:dyDescent="0.2">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c r="AA720" s="123"/>
      <c r="AB720" s="123"/>
      <c r="AC720" s="123"/>
      <c r="AD720" s="123"/>
      <c r="AE720" s="123"/>
      <c r="AF720" s="123"/>
      <c r="AG720" s="123"/>
    </row>
    <row r="721" spans="1:33" ht="12.75" x14ac:dyDescent="0.2">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c r="AA721" s="123"/>
      <c r="AB721" s="123"/>
      <c r="AC721" s="123"/>
      <c r="AD721" s="123"/>
      <c r="AE721" s="123"/>
      <c r="AF721" s="123"/>
      <c r="AG721" s="123"/>
    </row>
    <row r="722" spans="1:33" ht="12.75" x14ac:dyDescent="0.2">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c r="AA722" s="123"/>
      <c r="AB722" s="123"/>
      <c r="AC722" s="123"/>
      <c r="AD722" s="123"/>
      <c r="AE722" s="123"/>
      <c r="AF722" s="123"/>
      <c r="AG722" s="123"/>
    </row>
    <row r="723" spans="1:33" ht="12.75" x14ac:dyDescent="0.2">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c r="AA723" s="123"/>
      <c r="AB723" s="123"/>
      <c r="AC723" s="123"/>
      <c r="AD723" s="123"/>
      <c r="AE723" s="123"/>
      <c r="AF723" s="123"/>
      <c r="AG723" s="123"/>
    </row>
    <row r="724" spans="1:33" ht="12.75" x14ac:dyDescent="0.2">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c r="AA724" s="123"/>
      <c r="AB724" s="123"/>
      <c r="AC724" s="123"/>
      <c r="AD724" s="123"/>
      <c r="AE724" s="123"/>
      <c r="AF724" s="123"/>
      <c r="AG724" s="123"/>
    </row>
    <row r="725" spans="1:33" ht="12.75" x14ac:dyDescent="0.2">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c r="AA725" s="123"/>
      <c r="AB725" s="123"/>
      <c r="AC725" s="123"/>
      <c r="AD725" s="123"/>
      <c r="AE725" s="123"/>
      <c r="AF725" s="123"/>
      <c r="AG725" s="123"/>
    </row>
    <row r="726" spans="1:33" ht="12.75" x14ac:dyDescent="0.2">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c r="AA726" s="123"/>
      <c r="AB726" s="123"/>
      <c r="AC726" s="123"/>
      <c r="AD726" s="123"/>
      <c r="AE726" s="123"/>
      <c r="AF726" s="123"/>
      <c r="AG726" s="123"/>
    </row>
    <row r="727" spans="1:33" ht="12.75" x14ac:dyDescent="0.2">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c r="AA727" s="123"/>
      <c r="AB727" s="123"/>
      <c r="AC727" s="123"/>
      <c r="AD727" s="123"/>
      <c r="AE727" s="123"/>
      <c r="AF727" s="123"/>
      <c r="AG727" s="123"/>
    </row>
    <row r="728" spans="1:33" ht="12.75" x14ac:dyDescent="0.2">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c r="AA728" s="123"/>
      <c r="AB728" s="123"/>
      <c r="AC728" s="123"/>
      <c r="AD728" s="123"/>
      <c r="AE728" s="123"/>
      <c r="AF728" s="123"/>
      <c r="AG728" s="123"/>
    </row>
    <row r="729" spans="1:33" ht="12.75" x14ac:dyDescent="0.2">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c r="AA729" s="123"/>
      <c r="AB729" s="123"/>
      <c r="AC729" s="123"/>
      <c r="AD729" s="123"/>
      <c r="AE729" s="123"/>
      <c r="AF729" s="123"/>
      <c r="AG729" s="123"/>
    </row>
    <row r="730" spans="1:33" ht="12.75" x14ac:dyDescent="0.2">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c r="AA730" s="123"/>
      <c r="AB730" s="123"/>
      <c r="AC730" s="123"/>
      <c r="AD730" s="123"/>
      <c r="AE730" s="123"/>
      <c r="AF730" s="123"/>
      <c r="AG730" s="123"/>
    </row>
    <row r="731" spans="1:33" ht="12.75" x14ac:dyDescent="0.2">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c r="AA731" s="123"/>
      <c r="AB731" s="123"/>
      <c r="AC731" s="123"/>
      <c r="AD731" s="123"/>
      <c r="AE731" s="123"/>
      <c r="AF731" s="123"/>
      <c r="AG731" s="123"/>
    </row>
    <row r="732" spans="1:33" ht="12.75" x14ac:dyDescent="0.2">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c r="AA732" s="123"/>
      <c r="AB732" s="123"/>
      <c r="AC732" s="123"/>
      <c r="AD732" s="123"/>
      <c r="AE732" s="123"/>
      <c r="AF732" s="123"/>
      <c r="AG732" s="123"/>
    </row>
    <row r="733" spans="1:33" ht="12.75" x14ac:dyDescent="0.2">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c r="AA733" s="123"/>
      <c r="AB733" s="123"/>
      <c r="AC733" s="123"/>
      <c r="AD733" s="123"/>
      <c r="AE733" s="123"/>
      <c r="AF733" s="123"/>
      <c r="AG733" s="123"/>
    </row>
    <row r="734" spans="1:33" ht="12.75" x14ac:dyDescent="0.2">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c r="AA734" s="123"/>
      <c r="AB734" s="123"/>
      <c r="AC734" s="123"/>
      <c r="AD734" s="123"/>
      <c r="AE734" s="123"/>
      <c r="AF734" s="123"/>
      <c r="AG734" s="123"/>
    </row>
    <row r="735" spans="1:33" ht="12.75" x14ac:dyDescent="0.2">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c r="AA735" s="123"/>
      <c r="AB735" s="123"/>
      <c r="AC735" s="123"/>
      <c r="AD735" s="123"/>
      <c r="AE735" s="123"/>
      <c r="AF735" s="123"/>
      <c r="AG735" s="123"/>
    </row>
    <row r="736" spans="1:33" ht="12.75" x14ac:dyDescent="0.2">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c r="AA736" s="123"/>
      <c r="AB736" s="123"/>
      <c r="AC736" s="123"/>
      <c r="AD736" s="123"/>
      <c r="AE736" s="123"/>
      <c r="AF736" s="123"/>
      <c r="AG736" s="123"/>
    </row>
    <row r="737" spans="1:33" ht="12.75" x14ac:dyDescent="0.2">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c r="AA737" s="123"/>
      <c r="AB737" s="123"/>
      <c r="AC737" s="123"/>
      <c r="AD737" s="123"/>
      <c r="AE737" s="123"/>
      <c r="AF737" s="123"/>
      <c r="AG737" s="123"/>
    </row>
    <row r="738" spans="1:33" ht="12.75" x14ac:dyDescent="0.2">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c r="AA738" s="123"/>
      <c r="AB738" s="123"/>
      <c r="AC738" s="123"/>
      <c r="AD738" s="123"/>
      <c r="AE738" s="123"/>
      <c r="AF738" s="123"/>
      <c r="AG738" s="123"/>
    </row>
    <row r="739" spans="1:33" ht="12.75" x14ac:dyDescent="0.2">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c r="AA739" s="123"/>
      <c r="AB739" s="123"/>
      <c r="AC739" s="123"/>
      <c r="AD739" s="123"/>
      <c r="AE739" s="123"/>
      <c r="AF739" s="123"/>
      <c r="AG739" s="123"/>
    </row>
    <row r="740" spans="1:33" ht="12.75" x14ac:dyDescent="0.2">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c r="AA740" s="123"/>
      <c r="AB740" s="123"/>
      <c r="AC740" s="123"/>
      <c r="AD740" s="123"/>
      <c r="AE740" s="123"/>
      <c r="AF740" s="123"/>
      <c r="AG740" s="123"/>
    </row>
    <row r="741" spans="1:33" ht="12.75" x14ac:dyDescent="0.2">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c r="AA741" s="123"/>
      <c r="AB741" s="123"/>
      <c r="AC741" s="123"/>
      <c r="AD741" s="123"/>
      <c r="AE741" s="123"/>
      <c r="AF741" s="123"/>
      <c r="AG741" s="123"/>
    </row>
    <row r="742" spans="1:33" ht="12.75" x14ac:dyDescent="0.2">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c r="AA742" s="123"/>
      <c r="AB742" s="123"/>
      <c r="AC742" s="123"/>
      <c r="AD742" s="123"/>
      <c r="AE742" s="123"/>
      <c r="AF742" s="123"/>
      <c r="AG742" s="123"/>
    </row>
    <row r="743" spans="1:33" ht="12.75" x14ac:dyDescent="0.2">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c r="AA743" s="123"/>
      <c r="AB743" s="123"/>
      <c r="AC743" s="123"/>
      <c r="AD743" s="123"/>
      <c r="AE743" s="123"/>
      <c r="AF743" s="123"/>
      <c r="AG743" s="123"/>
    </row>
    <row r="744" spans="1:33" ht="12.75" x14ac:dyDescent="0.2">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c r="AA744" s="123"/>
      <c r="AB744" s="123"/>
      <c r="AC744" s="123"/>
      <c r="AD744" s="123"/>
      <c r="AE744" s="123"/>
      <c r="AF744" s="123"/>
      <c r="AG744" s="123"/>
    </row>
    <row r="745" spans="1:33" ht="12.75" x14ac:dyDescent="0.2">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c r="AA745" s="123"/>
      <c r="AB745" s="123"/>
      <c r="AC745" s="123"/>
      <c r="AD745" s="123"/>
      <c r="AE745" s="123"/>
      <c r="AF745" s="123"/>
      <c r="AG745" s="123"/>
    </row>
    <row r="746" spans="1:33" ht="12.75" x14ac:dyDescent="0.2">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c r="AA746" s="123"/>
      <c r="AB746" s="123"/>
      <c r="AC746" s="123"/>
      <c r="AD746" s="123"/>
      <c r="AE746" s="123"/>
      <c r="AF746" s="123"/>
      <c r="AG746" s="123"/>
    </row>
    <row r="747" spans="1:33" ht="12.75" x14ac:dyDescent="0.2">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c r="AA747" s="123"/>
      <c r="AB747" s="123"/>
      <c r="AC747" s="123"/>
      <c r="AD747" s="123"/>
      <c r="AE747" s="123"/>
      <c r="AF747" s="123"/>
      <c r="AG747" s="123"/>
    </row>
    <row r="748" spans="1:33" ht="12.75" x14ac:dyDescent="0.2">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c r="AA748" s="123"/>
      <c r="AB748" s="123"/>
      <c r="AC748" s="123"/>
      <c r="AD748" s="123"/>
      <c r="AE748" s="123"/>
      <c r="AF748" s="123"/>
      <c r="AG748" s="123"/>
    </row>
    <row r="749" spans="1:33" ht="12.75" x14ac:dyDescent="0.2">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c r="AA749" s="123"/>
      <c r="AB749" s="123"/>
      <c r="AC749" s="123"/>
      <c r="AD749" s="123"/>
      <c r="AE749" s="123"/>
      <c r="AF749" s="123"/>
      <c r="AG749" s="123"/>
    </row>
    <row r="750" spans="1:33" ht="12.75" x14ac:dyDescent="0.2">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c r="AA750" s="123"/>
      <c r="AB750" s="123"/>
      <c r="AC750" s="123"/>
      <c r="AD750" s="123"/>
      <c r="AE750" s="123"/>
      <c r="AF750" s="123"/>
      <c r="AG750" s="123"/>
    </row>
    <row r="751" spans="1:33" ht="12.75" x14ac:dyDescent="0.2">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c r="AA751" s="123"/>
      <c r="AB751" s="123"/>
      <c r="AC751" s="123"/>
      <c r="AD751" s="123"/>
      <c r="AE751" s="123"/>
      <c r="AF751" s="123"/>
      <c r="AG751" s="123"/>
    </row>
    <row r="752" spans="1:33" ht="12.75" x14ac:dyDescent="0.2">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c r="AA752" s="123"/>
      <c r="AB752" s="123"/>
      <c r="AC752" s="123"/>
      <c r="AD752" s="123"/>
      <c r="AE752" s="123"/>
      <c r="AF752" s="123"/>
      <c r="AG752" s="123"/>
    </row>
    <row r="753" spans="1:33" ht="12.75" x14ac:dyDescent="0.2">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c r="AA753" s="123"/>
      <c r="AB753" s="123"/>
      <c r="AC753" s="123"/>
      <c r="AD753" s="123"/>
      <c r="AE753" s="123"/>
      <c r="AF753" s="123"/>
      <c r="AG753" s="123"/>
    </row>
    <row r="754" spans="1:33" ht="12.75" x14ac:dyDescent="0.2">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c r="AA754" s="123"/>
      <c r="AB754" s="123"/>
      <c r="AC754" s="123"/>
      <c r="AD754" s="123"/>
      <c r="AE754" s="123"/>
      <c r="AF754" s="123"/>
      <c r="AG754" s="123"/>
    </row>
    <row r="755" spans="1:33" ht="12.75" x14ac:dyDescent="0.2">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c r="AA755" s="123"/>
      <c r="AB755" s="123"/>
      <c r="AC755" s="123"/>
      <c r="AD755" s="123"/>
      <c r="AE755" s="123"/>
      <c r="AF755" s="123"/>
      <c r="AG755" s="123"/>
    </row>
    <row r="756" spans="1:33" ht="12.75" x14ac:dyDescent="0.2">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c r="AA756" s="123"/>
      <c r="AB756" s="123"/>
      <c r="AC756" s="123"/>
      <c r="AD756" s="123"/>
      <c r="AE756" s="123"/>
      <c r="AF756" s="123"/>
      <c r="AG756" s="123"/>
    </row>
    <row r="757" spans="1:33" ht="12.75" x14ac:dyDescent="0.2">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c r="AA757" s="123"/>
      <c r="AB757" s="123"/>
      <c r="AC757" s="123"/>
      <c r="AD757" s="123"/>
      <c r="AE757" s="123"/>
      <c r="AF757" s="123"/>
      <c r="AG757" s="123"/>
    </row>
    <row r="758" spans="1:33" ht="12.75" x14ac:dyDescent="0.2">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c r="AA758" s="123"/>
      <c r="AB758" s="123"/>
      <c r="AC758" s="123"/>
      <c r="AD758" s="123"/>
      <c r="AE758" s="123"/>
      <c r="AF758" s="123"/>
      <c r="AG758" s="123"/>
    </row>
    <row r="759" spans="1:33" ht="12.75" x14ac:dyDescent="0.2">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c r="AA759" s="123"/>
      <c r="AB759" s="123"/>
      <c r="AC759" s="123"/>
      <c r="AD759" s="123"/>
      <c r="AE759" s="123"/>
      <c r="AF759" s="123"/>
      <c r="AG759" s="123"/>
    </row>
    <row r="760" spans="1:33" ht="12.75" x14ac:dyDescent="0.2">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c r="AA760" s="123"/>
      <c r="AB760" s="123"/>
      <c r="AC760" s="123"/>
      <c r="AD760" s="123"/>
      <c r="AE760" s="123"/>
      <c r="AF760" s="123"/>
      <c r="AG760" s="123"/>
    </row>
    <row r="761" spans="1:33" ht="12.75" x14ac:dyDescent="0.2">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c r="AA761" s="123"/>
      <c r="AB761" s="123"/>
      <c r="AC761" s="123"/>
      <c r="AD761" s="123"/>
      <c r="AE761" s="123"/>
      <c r="AF761" s="123"/>
      <c r="AG761" s="123"/>
    </row>
    <row r="762" spans="1:33" ht="12.75" x14ac:dyDescent="0.2">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c r="AA762" s="123"/>
      <c r="AB762" s="123"/>
      <c r="AC762" s="123"/>
      <c r="AD762" s="123"/>
      <c r="AE762" s="123"/>
      <c r="AF762" s="123"/>
      <c r="AG762" s="123"/>
    </row>
    <row r="763" spans="1:33" ht="12.75" x14ac:dyDescent="0.2">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c r="AA763" s="123"/>
      <c r="AB763" s="123"/>
      <c r="AC763" s="123"/>
      <c r="AD763" s="123"/>
      <c r="AE763" s="123"/>
      <c r="AF763" s="123"/>
      <c r="AG763" s="123"/>
    </row>
    <row r="764" spans="1:33" ht="12.75" x14ac:dyDescent="0.2">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c r="AA764" s="123"/>
      <c r="AB764" s="123"/>
      <c r="AC764" s="123"/>
      <c r="AD764" s="123"/>
      <c r="AE764" s="123"/>
      <c r="AF764" s="123"/>
      <c r="AG764" s="123"/>
    </row>
    <row r="765" spans="1:33" ht="12.75" x14ac:dyDescent="0.2">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c r="AA765" s="123"/>
      <c r="AB765" s="123"/>
      <c r="AC765" s="123"/>
      <c r="AD765" s="123"/>
      <c r="AE765" s="123"/>
      <c r="AF765" s="123"/>
      <c r="AG765" s="123"/>
    </row>
    <row r="766" spans="1:33" ht="12.75" x14ac:dyDescent="0.2">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c r="AA766" s="123"/>
      <c r="AB766" s="123"/>
      <c r="AC766" s="123"/>
      <c r="AD766" s="123"/>
      <c r="AE766" s="123"/>
      <c r="AF766" s="123"/>
      <c r="AG766" s="123"/>
    </row>
    <row r="767" spans="1:33" ht="12.75" x14ac:dyDescent="0.2">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c r="AA767" s="123"/>
      <c r="AB767" s="123"/>
      <c r="AC767" s="123"/>
      <c r="AD767" s="123"/>
      <c r="AE767" s="123"/>
      <c r="AF767" s="123"/>
      <c r="AG767" s="123"/>
    </row>
    <row r="768" spans="1:33" ht="12.75" x14ac:dyDescent="0.2">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c r="AA768" s="123"/>
      <c r="AB768" s="123"/>
      <c r="AC768" s="123"/>
      <c r="AD768" s="123"/>
      <c r="AE768" s="123"/>
      <c r="AF768" s="123"/>
      <c r="AG768" s="123"/>
    </row>
    <row r="769" spans="1:33" ht="12.75" x14ac:dyDescent="0.2">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c r="AA769" s="123"/>
      <c r="AB769" s="123"/>
      <c r="AC769" s="123"/>
      <c r="AD769" s="123"/>
      <c r="AE769" s="123"/>
      <c r="AF769" s="123"/>
      <c r="AG769" s="123"/>
    </row>
    <row r="770" spans="1:33" ht="12.75" x14ac:dyDescent="0.2">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c r="AA770" s="123"/>
      <c r="AB770" s="123"/>
      <c r="AC770" s="123"/>
      <c r="AD770" s="123"/>
      <c r="AE770" s="123"/>
      <c r="AF770" s="123"/>
      <c r="AG770" s="123"/>
    </row>
    <row r="771" spans="1:33" ht="12.75" x14ac:dyDescent="0.2">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c r="AA771" s="123"/>
      <c r="AB771" s="123"/>
      <c r="AC771" s="123"/>
      <c r="AD771" s="123"/>
      <c r="AE771" s="123"/>
      <c r="AF771" s="123"/>
      <c r="AG771" s="123"/>
    </row>
    <row r="772" spans="1:33" ht="12.75" x14ac:dyDescent="0.2">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c r="AA772" s="123"/>
      <c r="AB772" s="123"/>
      <c r="AC772" s="123"/>
      <c r="AD772" s="123"/>
      <c r="AE772" s="123"/>
      <c r="AF772" s="123"/>
      <c r="AG772" s="123"/>
    </row>
    <row r="773" spans="1:33" ht="12.75" x14ac:dyDescent="0.2">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c r="AA773" s="123"/>
      <c r="AB773" s="123"/>
      <c r="AC773" s="123"/>
      <c r="AD773" s="123"/>
      <c r="AE773" s="123"/>
      <c r="AF773" s="123"/>
      <c r="AG773" s="123"/>
    </row>
    <row r="774" spans="1:33" ht="12.75" x14ac:dyDescent="0.2">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c r="AA774" s="123"/>
      <c r="AB774" s="123"/>
      <c r="AC774" s="123"/>
      <c r="AD774" s="123"/>
      <c r="AE774" s="123"/>
      <c r="AF774" s="123"/>
      <c r="AG774" s="123"/>
    </row>
    <row r="775" spans="1:33" ht="12.75" x14ac:dyDescent="0.2">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c r="AA775" s="123"/>
      <c r="AB775" s="123"/>
      <c r="AC775" s="123"/>
      <c r="AD775" s="123"/>
      <c r="AE775" s="123"/>
      <c r="AF775" s="123"/>
      <c r="AG775" s="123"/>
    </row>
    <row r="776" spans="1:33" ht="12.75" x14ac:dyDescent="0.2">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c r="AA776" s="123"/>
      <c r="AB776" s="123"/>
      <c r="AC776" s="123"/>
      <c r="AD776" s="123"/>
      <c r="AE776" s="123"/>
      <c r="AF776" s="123"/>
      <c r="AG776" s="123"/>
    </row>
    <row r="777" spans="1:33" ht="12.75" x14ac:dyDescent="0.2">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c r="AA777" s="123"/>
      <c r="AB777" s="123"/>
      <c r="AC777" s="123"/>
      <c r="AD777" s="123"/>
      <c r="AE777" s="123"/>
      <c r="AF777" s="123"/>
      <c r="AG777" s="123"/>
    </row>
    <row r="778" spans="1:33" ht="12.75" x14ac:dyDescent="0.2">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c r="AA778" s="123"/>
      <c r="AB778" s="123"/>
      <c r="AC778" s="123"/>
      <c r="AD778" s="123"/>
      <c r="AE778" s="123"/>
      <c r="AF778" s="123"/>
      <c r="AG778" s="123"/>
    </row>
    <row r="779" spans="1:33" ht="12.75" x14ac:dyDescent="0.2">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c r="AA779" s="123"/>
      <c r="AB779" s="123"/>
      <c r="AC779" s="123"/>
      <c r="AD779" s="123"/>
      <c r="AE779" s="123"/>
      <c r="AF779" s="123"/>
      <c r="AG779" s="123"/>
    </row>
    <row r="780" spans="1:33" ht="12.75" x14ac:dyDescent="0.2">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c r="AA780" s="123"/>
      <c r="AB780" s="123"/>
      <c r="AC780" s="123"/>
      <c r="AD780" s="123"/>
      <c r="AE780" s="123"/>
      <c r="AF780" s="123"/>
      <c r="AG780" s="123"/>
    </row>
    <row r="781" spans="1:33" ht="12.75" x14ac:dyDescent="0.2">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c r="AA781" s="123"/>
      <c r="AB781" s="123"/>
      <c r="AC781" s="123"/>
      <c r="AD781" s="123"/>
      <c r="AE781" s="123"/>
      <c r="AF781" s="123"/>
      <c r="AG781" s="123"/>
    </row>
    <row r="782" spans="1:33" ht="12.75" x14ac:dyDescent="0.2">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c r="AA782" s="123"/>
      <c r="AB782" s="123"/>
      <c r="AC782" s="123"/>
      <c r="AD782" s="123"/>
      <c r="AE782" s="123"/>
      <c r="AF782" s="123"/>
      <c r="AG782" s="123"/>
    </row>
    <row r="783" spans="1:33" ht="12.75" x14ac:dyDescent="0.2">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c r="AA783" s="123"/>
      <c r="AB783" s="123"/>
      <c r="AC783" s="123"/>
      <c r="AD783" s="123"/>
      <c r="AE783" s="123"/>
      <c r="AF783" s="123"/>
      <c r="AG783" s="123"/>
    </row>
    <row r="784" spans="1:33" ht="12.75" x14ac:dyDescent="0.2">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c r="AA784" s="123"/>
      <c r="AB784" s="123"/>
      <c r="AC784" s="123"/>
      <c r="AD784" s="123"/>
      <c r="AE784" s="123"/>
      <c r="AF784" s="123"/>
      <c r="AG784" s="123"/>
    </row>
    <row r="785" spans="1:33" ht="12.75" x14ac:dyDescent="0.2">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c r="AA785" s="123"/>
      <c r="AB785" s="123"/>
      <c r="AC785" s="123"/>
      <c r="AD785" s="123"/>
      <c r="AE785" s="123"/>
      <c r="AF785" s="123"/>
      <c r="AG785" s="123"/>
    </row>
    <row r="786" spans="1:33" ht="12.75" x14ac:dyDescent="0.2">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c r="AA786" s="123"/>
      <c r="AB786" s="123"/>
      <c r="AC786" s="123"/>
      <c r="AD786" s="123"/>
      <c r="AE786" s="123"/>
      <c r="AF786" s="123"/>
      <c r="AG786" s="123"/>
    </row>
    <row r="787" spans="1:33" ht="12.75" x14ac:dyDescent="0.2">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c r="AA787" s="123"/>
      <c r="AB787" s="123"/>
      <c r="AC787" s="123"/>
      <c r="AD787" s="123"/>
      <c r="AE787" s="123"/>
      <c r="AF787" s="123"/>
      <c r="AG787" s="123"/>
    </row>
    <row r="788" spans="1:33" ht="12.75" x14ac:dyDescent="0.2">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c r="AA788" s="123"/>
      <c r="AB788" s="123"/>
      <c r="AC788" s="123"/>
      <c r="AD788" s="123"/>
      <c r="AE788" s="123"/>
      <c r="AF788" s="123"/>
      <c r="AG788" s="123"/>
    </row>
    <row r="789" spans="1:33" ht="12.75" x14ac:dyDescent="0.2">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c r="AA789" s="123"/>
      <c r="AB789" s="123"/>
      <c r="AC789" s="123"/>
      <c r="AD789" s="123"/>
      <c r="AE789" s="123"/>
      <c r="AF789" s="123"/>
      <c r="AG789" s="123"/>
    </row>
    <row r="790" spans="1:33" ht="12.75" x14ac:dyDescent="0.2">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c r="AA790" s="123"/>
      <c r="AB790" s="123"/>
      <c r="AC790" s="123"/>
      <c r="AD790" s="123"/>
      <c r="AE790" s="123"/>
      <c r="AF790" s="123"/>
      <c r="AG790" s="123"/>
    </row>
    <row r="791" spans="1:33" ht="12.75" x14ac:dyDescent="0.2">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c r="AA791" s="123"/>
      <c r="AB791" s="123"/>
      <c r="AC791" s="123"/>
      <c r="AD791" s="123"/>
      <c r="AE791" s="123"/>
      <c r="AF791" s="123"/>
      <c r="AG791" s="123"/>
    </row>
    <row r="792" spans="1:33" ht="12.75" x14ac:dyDescent="0.2">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c r="AA792" s="123"/>
      <c r="AB792" s="123"/>
      <c r="AC792" s="123"/>
      <c r="AD792" s="123"/>
      <c r="AE792" s="123"/>
      <c r="AF792" s="123"/>
      <c r="AG792" s="123"/>
    </row>
    <row r="793" spans="1:33" ht="12.75" x14ac:dyDescent="0.2">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c r="AA793" s="123"/>
      <c r="AB793" s="123"/>
      <c r="AC793" s="123"/>
      <c r="AD793" s="123"/>
      <c r="AE793" s="123"/>
      <c r="AF793" s="123"/>
      <c r="AG793" s="123"/>
    </row>
    <row r="794" spans="1:33" ht="12.75" x14ac:dyDescent="0.2">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c r="AA794" s="123"/>
      <c r="AB794" s="123"/>
      <c r="AC794" s="123"/>
      <c r="AD794" s="123"/>
      <c r="AE794" s="123"/>
      <c r="AF794" s="123"/>
      <c r="AG794" s="123"/>
    </row>
    <row r="795" spans="1:33" ht="12.75" x14ac:dyDescent="0.2">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c r="AA795" s="123"/>
      <c r="AB795" s="123"/>
      <c r="AC795" s="123"/>
      <c r="AD795" s="123"/>
      <c r="AE795" s="123"/>
      <c r="AF795" s="123"/>
      <c r="AG795" s="123"/>
    </row>
    <row r="796" spans="1:33" ht="12.75" x14ac:dyDescent="0.2">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c r="AA796" s="123"/>
      <c r="AB796" s="123"/>
      <c r="AC796" s="123"/>
      <c r="AD796" s="123"/>
      <c r="AE796" s="123"/>
      <c r="AF796" s="123"/>
      <c r="AG796" s="123"/>
    </row>
    <row r="797" spans="1:33" ht="12.75" x14ac:dyDescent="0.2">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c r="AA797" s="123"/>
      <c r="AB797" s="123"/>
      <c r="AC797" s="123"/>
      <c r="AD797" s="123"/>
      <c r="AE797" s="123"/>
      <c r="AF797" s="123"/>
      <c r="AG797" s="123"/>
    </row>
    <row r="798" spans="1:33" ht="12.75" x14ac:dyDescent="0.2">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c r="AA798" s="123"/>
      <c r="AB798" s="123"/>
      <c r="AC798" s="123"/>
      <c r="AD798" s="123"/>
      <c r="AE798" s="123"/>
      <c r="AF798" s="123"/>
      <c r="AG798" s="123"/>
    </row>
    <row r="799" spans="1:33" ht="12.75" x14ac:dyDescent="0.2">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c r="AA799" s="123"/>
      <c r="AB799" s="123"/>
      <c r="AC799" s="123"/>
      <c r="AD799" s="123"/>
      <c r="AE799" s="123"/>
      <c r="AF799" s="123"/>
      <c r="AG799" s="123"/>
    </row>
    <row r="800" spans="1:33" ht="12.75" x14ac:dyDescent="0.2">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c r="AA800" s="123"/>
      <c r="AB800" s="123"/>
      <c r="AC800" s="123"/>
      <c r="AD800" s="123"/>
      <c r="AE800" s="123"/>
      <c r="AF800" s="123"/>
      <c r="AG800" s="123"/>
    </row>
    <row r="801" spans="1:33" ht="12.75" x14ac:dyDescent="0.2">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c r="AA801" s="123"/>
      <c r="AB801" s="123"/>
      <c r="AC801" s="123"/>
      <c r="AD801" s="123"/>
      <c r="AE801" s="123"/>
      <c r="AF801" s="123"/>
      <c r="AG801" s="123"/>
    </row>
    <row r="802" spans="1:33" ht="12.75" x14ac:dyDescent="0.2">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c r="AA802" s="123"/>
      <c r="AB802" s="123"/>
      <c r="AC802" s="123"/>
      <c r="AD802" s="123"/>
      <c r="AE802" s="123"/>
      <c r="AF802" s="123"/>
      <c r="AG802" s="123"/>
    </row>
    <row r="803" spans="1:33" ht="12.75" x14ac:dyDescent="0.2">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c r="AA803" s="123"/>
      <c r="AB803" s="123"/>
      <c r="AC803" s="123"/>
      <c r="AD803" s="123"/>
      <c r="AE803" s="123"/>
      <c r="AF803" s="123"/>
      <c r="AG803" s="123"/>
    </row>
    <row r="804" spans="1:33" ht="12.75" x14ac:dyDescent="0.2">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c r="AA804" s="123"/>
      <c r="AB804" s="123"/>
      <c r="AC804" s="123"/>
      <c r="AD804" s="123"/>
      <c r="AE804" s="123"/>
      <c r="AF804" s="123"/>
      <c r="AG804" s="123"/>
    </row>
    <row r="805" spans="1:33" ht="12.75" x14ac:dyDescent="0.2">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c r="AA805" s="123"/>
      <c r="AB805" s="123"/>
      <c r="AC805" s="123"/>
      <c r="AD805" s="123"/>
      <c r="AE805" s="123"/>
      <c r="AF805" s="123"/>
      <c r="AG805" s="123"/>
    </row>
    <row r="806" spans="1:33" ht="12.75" x14ac:dyDescent="0.2">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c r="AA806" s="123"/>
      <c r="AB806" s="123"/>
      <c r="AC806" s="123"/>
      <c r="AD806" s="123"/>
      <c r="AE806" s="123"/>
      <c r="AF806" s="123"/>
      <c r="AG806" s="123"/>
    </row>
    <row r="807" spans="1:33" ht="12.75" x14ac:dyDescent="0.2">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c r="AA807" s="123"/>
      <c r="AB807" s="123"/>
      <c r="AC807" s="123"/>
      <c r="AD807" s="123"/>
      <c r="AE807" s="123"/>
      <c r="AF807" s="123"/>
      <c r="AG807" s="123"/>
    </row>
    <row r="808" spans="1:33" ht="12.75" x14ac:dyDescent="0.2">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row>
    <row r="809" spans="1:33" ht="12.75" x14ac:dyDescent="0.2">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c r="AA809" s="123"/>
      <c r="AB809" s="123"/>
      <c r="AC809" s="123"/>
      <c r="AD809" s="123"/>
      <c r="AE809" s="123"/>
      <c r="AF809" s="123"/>
      <c r="AG809" s="123"/>
    </row>
    <row r="810" spans="1:33" ht="12.75" x14ac:dyDescent="0.2">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row>
    <row r="811" spans="1:33" ht="12.75" x14ac:dyDescent="0.2">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c r="AA811" s="123"/>
      <c r="AB811" s="123"/>
      <c r="AC811" s="123"/>
      <c r="AD811" s="123"/>
      <c r="AE811" s="123"/>
      <c r="AF811" s="123"/>
      <c r="AG811" s="123"/>
    </row>
    <row r="812" spans="1:33" ht="12.75" x14ac:dyDescent="0.2">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c r="AA812" s="123"/>
      <c r="AB812" s="123"/>
      <c r="AC812" s="123"/>
      <c r="AD812" s="123"/>
      <c r="AE812" s="123"/>
      <c r="AF812" s="123"/>
      <c r="AG812" s="123"/>
    </row>
    <row r="813" spans="1:33" ht="12.75" x14ac:dyDescent="0.2">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c r="AA813" s="123"/>
      <c r="AB813" s="123"/>
      <c r="AC813" s="123"/>
      <c r="AD813" s="123"/>
      <c r="AE813" s="123"/>
      <c r="AF813" s="123"/>
      <c r="AG813" s="123"/>
    </row>
    <row r="814" spans="1:33" ht="12.75" x14ac:dyDescent="0.2">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c r="AA814" s="123"/>
      <c r="AB814" s="123"/>
      <c r="AC814" s="123"/>
      <c r="AD814" s="123"/>
      <c r="AE814" s="123"/>
      <c r="AF814" s="123"/>
      <c r="AG814" s="123"/>
    </row>
    <row r="815" spans="1:33" ht="12.75" x14ac:dyDescent="0.2">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c r="AA815" s="123"/>
      <c r="AB815" s="123"/>
      <c r="AC815" s="123"/>
      <c r="AD815" s="123"/>
      <c r="AE815" s="123"/>
      <c r="AF815" s="123"/>
      <c r="AG815" s="123"/>
    </row>
    <row r="816" spans="1:33" ht="12.75" x14ac:dyDescent="0.2">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c r="AA816" s="123"/>
      <c r="AB816" s="123"/>
      <c r="AC816" s="123"/>
      <c r="AD816" s="123"/>
      <c r="AE816" s="123"/>
      <c r="AF816" s="123"/>
      <c r="AG816" s="123"/>
    </row>
    <row r="817" spans="1:33" ht="12.75" x14ac:dyDescent="0.2">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c r="AA817" s="123"/>
      <c r="AB817" s="123"/>
      <c r="AC817" s="123"/>
      <c r="AD817" s="123"/>
      <c r="AE817" s="123"/>
      <c r="AF817" s="123"/>
      <c r="AG817" s="123"/>
    </row>
    <row r="818" spans="1:33" ht="12.75" x14ac:dyDescent="0.2">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c r="AA818" s="123"/>
      <c r="AB818" s="123"/>
      <c r="AC818" s="123"/>
      <c r="AD818" s="123"/>
      <c r="AE818" s="123"/>
      <c r="AF818" s="123"/>
      <c r="AG818" s="123"/>
    </row>
    <row r="819" spans="1:33" ht="12.75" x14ac:dyDescent="0.2">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c r="AA819" s="123"/>
      <c r="AB819" s="123"/>
      <c r="AC819" s="123"/>
      <c r="AD819" s="123"/>
      <c r="AE819" s="123"/>
      <c r="AF819" s="123"/>
      <c r="AG819" s="123"/>
    </row>
    <row r="820" spans="1:33" ht="12.75" x14ac:dyDescent="0.2">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c r="AA820" s="123"/>
      <c r="AB820" s="123"/>
      <c r="AC820" s="123"/>
      <c r="AD820" s="123"/>
      <c r="AE820" s="123"/>
      <c r="AF820" s="123"/>
      <c r="AG820" s="123"/>
    </row>
    <row r="821" spans="1:33" ht="12.75" x14ac:dyDescent="0.2">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c r="AA821" s="123"/>
      <c r="AB821" s="123"/>
      <c r="AC821" s="123"/>
      <c r="AD821" s="123"/>
      <c r="AE821" s="123"/>
      <c r="AF821" s="123"/>
      <c r="AG821" s="123"/>
    </row>
    <row r="822" spans="1:33" ht="12.75" x14ac:dyDescent="0.2">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c r="AA822" s="123"/>
      <c r="AB822" s="123"/>
      <c r="AC822" s="123"/>
      <c r="AD822" s="123"/>
      <c r="AE822" s="123"/>
      <c r="AF822" s="123"/>
      <c r="AG822" s="123"/>
    </row>
    <row r="823" spans="1:33" ht="12.75" x14ac:dyDescent="0.2">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c r="AA823" s="123"/>
      <c r="AB823" s="123"/>
      <c r="AC823" s="123"/>
      <c r="AD823" s="123"/>
      <c r="AE823" s="123"/>
      <c r="AF823" s="123"/>
      <c r="AG823" s="123"/>
    </row>
    <row r="824" spans="1:33" ht="12.75" x14ac:dyDescent="0.2">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c r="AA824" s="123"/>
      <c r="AB824" s="123"/>
      <c r="AC824" s="123"/>
      <c r="AD824" s="123"/>
      <c r="AE824" s="123"/>
      <c r="AF824" s="123"/>
      <c r="AG824" s="123"/>
    </row>
    <row r="825" spans="1:33" ht="12.75" x14ac:dyDescent="0.2">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c r="AA825" s="123"/>
      <c r="AB825" s="123"/>
      <c r="AC825" s="123"/>
      <c r="AD825" s="123"/>
      <c r="AE825" s="123"/>
      <c r="AF825" s="123"/>
      <c r="AG825" s="123"/>
    </row>
    <row r="826" spans="1:33" ht="12.75" x14ac:dyDescent="0.2">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c r="AA826" s="123"/>
      <c r="AB826" s="123"/>
      <c r="AC826" s="123"/>
      <c r="AD826" s="123"/>
      <c r="AE826" s="123"/>
      <c r="AF826" s="123"/>
      <c r="AG826" s="123"/>
    </row>
    <row r="827" spans="1:33" ht="12.75" x14ac:dyDescent="0.2">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c r="AA827" s="123"/>
      <c r="AB827" s="123"/>
      <c r="AC827" s="123"/>
      <c r="AD827" s="123"/>
      <c r="AE827" s="123"/>
      <c r="AF827" s="123"/>
      <c r="AG827" s="123"/>
    </row>
    <row r="828" spans="1:33" ht="12.75" x14ac:dyDescent="0.2">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c r="AA828" s="123"/>
      <c r="AB828" s="123"/>
      <c r="AC828" s="123"/>
      <c r="AD828" s="123"/>
      <c r="AE828" s="123"/>
      <c r="AF828" s="123"/>
      <c r="AG828" s="123"/>
    </row>
    <row r="829" spans="1:33" ht="12.75" x14ac:dyDescent="0.2">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c r="AA829" s="123"/>
      <c r="AB829" s="123"/>
      <c r="AC829" s="123"/>
      <c r="AD829" s="123"/>
      <c r="AE829" s="123"/>
      <c r="AF829" s="123"/>
      <c r="AG829" s="123"/>
    </row>
    <row r="830" spans="1:33" ht="12.75" x14ac:dyDescent="0.2">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c r="AA830" s="123"/>
      <c r="AB830" s="123"/>
      <c r="AC830" s="123"/>
      <c r="AD830" s="123"/>
      <c r="AE830" s="123"/>
      <c r="AF830" s="123"/>
      <c r="AG830" s="123"/>
    </row>
    <row r="831" spans="1:33" ht="12.75" x14ac:dyDescent="0.2">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c r="AA831" s="123"/>
      <c r="AB831" s="123"/>
      <c r="AC831" s="123"/>
      <c r="AD831" s="123"/>
      <c r="AE831" s="123"/>
      <c r="AF831" s="123"/>
      <c r="AG831" s="123"/>
    </row>
    <row r="832" spans="1:33" ht="12.75" x14ac:dyDescent="0.2">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c r="AA832" s="123"/>
      <c r="AB832" s="123"/>
      <c r="AC832" s="123"/>
      <c r="AD832" s="123"/>
      <c r="AE832" s="123"/>
      <c r="AF832" s="123"/>
      <c r="AG832" s="123"/>
    </row>
    <row r="833" spans="1:33" ht="12.75" x14ac:dyDescent="0.2">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c r="AA833" s="123"/>
      <c r="AB833" s="123"/>
      <c r="AC833" s="123"/>
      <c r="AD833" s="123"/>
      <c r="AE833" s="123"/>
      <c r="AF833" s="123"/>
      <c r="AG833" s="123"/>
    </row>
    <row r="834" spans="1:33" ht="12.75" x14ac:dyDescent="0.2">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c r="AA834" s="123"/>
      <c r="AB834" s="123"/>
      <c r="AC834" s="123"/>
      <c r="AD834" s="123"/>
      <c r="AE834" s="123"/>
      <c r="AF834" s="123"/>
      <c r="AG834" s="123"/>
    </row>
    <row r="835" spans="1:33" ht="12.75" x14ac:dyDescent="0.2">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c r="AA835" s="123"/>
      <c r="AB835" s="123"/>
      <c r="AC835" s="123"/>
      <c r="AD835" s="123"/>
      <c r="AE835" s="123"/>
      <c r="AF835" s="123"/>
      <c r="AG835" s="123"/>
    </row>
    <row r="836" spans="1:33" ht="12.75" x14ac:dyDescent="0.2">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c r="AA836" s="123"/>
      <c r="AB836" s="123"/>
      <c r="AC836" s="123"/>
      <c r="AD836" s="123"/>
      <c r="AE836" s="123"/>
      <c r="AF836" s="123"/>
      <c r="AG836" s="123"/>
    </row>
    <row r="837" spans="1:33" ht="12.75" x14ac:dyDescent="0.2">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c r="AA837" s="123"/>
      <c r="AB837" s="123"/>
      <c r="AC837" s="123"/>
      <c r="AD837" s="123"/>
      <c r="AE837" s="123"/>
      <c r="AF837" s="123"/>
      <c r="AG837" s="123"/>
    </row>
    <row r="838" spans="1:33" ht="12.75" x14ac:dyDescent="0.2">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c r="AA838" s="123"/>
      <c r="AB838" s="123"/>
      <c r="AC838" s="123"/>
      <c r="AD838" s="123"/>
      <c r="AE838" s="123"/>
      <c r="AF838" s="123"/>
      <c r="AG838" s="123"/>
    </row>
    <row r="839" spans="1:33" ht="12.75" x14ac:dyDescent="0.2">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c r="AA839" s="123"/>
      <c r="AB839" s="123"/>
      <c r="AC839" s="123"/>
      <c r="AD839" s="123"/>
      <c r="AE839" s="123"/>
      <c r="AF839" s="123"/>
      <c r="AG839" s="123"/>
    </row>
    <row r="840" spans="1:33" ht="12.75" x14ac:dyDescent="0.2">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c r="AA840" s="123"/>
      <c r="AB840" s="123"/>
      <c r="AC840" s="123"/>
      <c r="AD840" s="123"/>
      <c r="AE840" s="123"/>
      <c r="AF840" s="123"/>
      <c r="AG840" s="123"/>
    </row>
    <row r="841" spans="1:33" ht="12.75" x14ac:dyDescent="0.2">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c r="AA841" s="123"/>
      <c r="AB841" s="123"/>
      <c r="AC841" s="123"/>
      <c r="AD841" s="123"/>
      <c r="AE841" s="123"/>
      <c r="AF841" s="123"/>
      <c r="AG841" s="123"/>
    </row>
    <row r="842" spans="1:33" ht="12.75" x14ac:dyDescent="0.2">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c r="AA842" s="123"/>
      <c r="AB842" s="123"/>
      <c r="AC842" s="123"/>
      <c r="AD842" s="123"/>
      <c r="AE842" s="123"/>
      <c r="AF842" s="123"/>
      <c r="AG842" s="123"/>
    </row>
    <row r="843" spans="1:33" ht="12.75" x14ac:dyDescent="0.2">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c r="AA843" s="123"/>
      <c r="AB843" s="123"/>
      <c r="AC843" s="123"/>
      <c r="AD843" s="123"/>
      <c r="AE843" s="123"/>
      <c r="AF843" s="123"/>
      <c r="AG843" s="123"/>
    </row>
    <row r="844" spans="1:33" ht="12.75" x14ac:dyDescent="0.2">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c r="AA844" s="123"/>
      <c r="AB844" s="123"/>
      <c r="AC844" s="123"/>
      <c r="AD844" s="123"/>
      <c r="AE844" s="123"/>
      <c r="AF844" s="123"/>
      <c r="AG844" s="123"/>
    </row>
    <row r="845" spans="1:33" ht="12.75" x14ac:dyDescent="0.2">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c r="AA845" s="123"/>
      <c r="AB845" s="123"/>
      <c r="AC845" s="123"/>
      <c r="AD845" s="123"/>
      <c r="AE845" s="123"/>
      <c r="AF845" s="123"/>
      <c r="AG845" s="123"/>
    </row>
    <row r="846" spans="1:33" ht="12.75" x14ac:dyDescent="0.2">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c r="AA846" s="123"/>
      <c r="AB846" s="123"/>
      <c r="AC846" s="123"/>
      <c r="AD846" s="123"/>
      <c r="AE846" s="123"/>
      <c r="AF846" s="123"/>
      <c r="AG846" s="123"/>
    </row>
    <row r="847" spans="1:33" ht="12.75" x14ac:dyDescent="0.2">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123"/>
      <c r="AD847" s="123"/>
      <c r="AE847" s="123"/>
      <c r="AF847" s="123"/>
      <c r="AG847" s="123"/>
    </row>
    <row r="848" spans="1:33" ht="12.75" x14ac:dyDescent="0.2">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c r="AA848" s="123"/>
      <c r="AB848" s="123"/>
      <c r="AC848" s="123"/>
      <c r="AD848" s="123"/>
      <c r="AE848" s="123"/>
      <c r="AF848" s="123"/>
      <c r="AG848" s="123"/>
    </row>
    <row r="849" spans="1:33" ht="12.75" x14ac:dyDescent="0.2">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c r="AA849" s="123"/>
      <c r="AB849" s="123"/>
      <c r="AC849" s="123"/>
      <c r="AD849" s="123"/>
      <c r="AE849" s="123"/>
      <c r="AF849" s="123"/>
      <c r="AG849" s="123"/>
    </row>
    <row r="850" spans="1:33" ht="12.75" x14ac:dyDescent="0.2">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c r="AA850" s="123"/>
      <c r="AB850" s="123"/>
      <c r="AC850" s="123"/>
      <c r="AD850" s="123"/>
      <c r="AE850" s="123"/>
      <c r="AF850" s="123"/>
      <c r="AG850" s="123"/>
    </row>
    <row r="851" spans="1:33" ht="12.75" x14ac:dyDescent="0.2">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c r="AA851" s="123"/>
      <c r="AB851" s="123"/>
      <c r="AC851" s="123"/>
      <c r="AD851" s="123"/>
      <c r="AE851" s="123"/>
      <c r="AF851" s="123"/>
      <c r="AG851" s="123"/>
    </row>
    <row r="852" spans="1:33" ht="12.75" x14ac:dyDescent="0.2">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c r="AA852" s="123"/>
      <c r="AB852" s="123"/>
      <c r="AC852" s="123"/>
      <c r="AD852" s="123"/>
      <c r="AE852" s="123"/>
      <c r="AF852" s="123"/>
      <c r="AG852" s="123"/>
    </row>
    <row r="853" spans="1:33" ht="12.75" x14ac:dyDescent="0.2">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c r="AA853" s="123"/>
      <c r="AB853" s="123"/>
      <c r="AC853" s="123"/>
      <c r="AD853" s="123"/>
      <c r="AE853" s="123"/>
      <c r="AF853" s="123"/>
      <c r="AG853" s="123"/>
    </row>
    <row r="854" spans="1:33" ht="12.75" x14ac:dyDescent="0.2">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c r="AA854" s="123"/>
      <c r="AB854" s="123"/>
      <c r="AC854" s="123"/>
      <c r="AD854" s="123"/>
      <c r="AE854" s="123"/>
      <c r="AF854" s="123"/>
      <c r="AG854" s="123"/>
    </row>
    <row r="855" spans="1:33" ht="12.75" x14ac:dyDescent="0.2">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c r="AA855" s="123"/>
      <c r="AB855" s="123"/>
      <c r="AC855" s="123"/>
      <c r="AD855" s="123"/>
      <c r="AE855" s="123"/>
      <c r="AF855" s="123"/>
      <c r="AG855" s="123"/>
    </row>
    <row r="856" spans="1:33" ht="12.75" x14ac:dyDescent="0.2">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c r="AA856" s="123"/>
      <c r="AB856" s="123"/>
      <c r="AC856" s="123"/>
      <c r="AD856" s="123"/>
      <c r="AE856" s="123"/>
      <c r="AF856" s="123"/>
      <c r="AG856" s="123"/>
    </row>
    <row r="857" spans="1:33" ht="12.75" x14ac:dyDescent="0.2">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c r="AA857" s="123"/>
      <c r="AB857" s="123"/>
      <c r="AC857" s="123"/>
      <c r="AD857" s="123"/>
      <c r="AE857" s="123"/>
      <c r="AF857" s="123"/>
      <c r="AG857" s="123"/>
    </row>
    <row r="858" spans="1:33" ht="12.75" x14ac:dyDescent="0.2">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c r="AA858" s="123"/>
      <c r="AB858" s="123"/>
      <c r="AC858" s="123"/>
      <c r="AD858" s="123"/>
      <c r="AE858" s="123"/>
      <c r="AF858" s="123"/>
      <c r="AG858" s="123"/>
    </row>
    <row r="859" spans="1:33" ht="12.75" x14ac:dyDescent="0.2">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c r="AA859" s="123"/>
      <c r="AB859" s="123"/>
      <c r="AC859" s="123"/>
      <c r="AD859" s="123"/>
      <c r="AE859" s="123"/>
      <c r="AF859" s="123"/>
      <c r="AG859" s="123"/>
    </row>
    <row r="860" spans="1:33" ht="12.75" x14ac:dyDescent="0.2">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c r="AA860" s="123"/>
      <c r="AB860" s="123"/>
      <c r="AC860" s="123"/>
      <c r="AD860" s="123"/>
      <c r="AE860" s="123"/>
      <c r="AF860" s="123"/>
      <c r="AG860" s="123"/>
    </row>
    <row r="861" spans="1:33" ht="12.75" x14ac:dyDescent="0.2">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c r="AA861" s="123"/>
      <c r="AB861" s="123"/>
      <c r="AC861" s="123"/>
      <c r="AD861" s="123"/>
      <c r="AE861" s="123"/>
      <c r="AF861" s="123"/>
      <c r="AG861" s="123"/>
    </row>
    <row r="862" spans="1:33" ht="12.75" x14ac:dyDescent="0.2">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c r="AA862" s="123"/>
      <c r="AB862" s="123"/>
      <c r="AC862" s="123"/>
      <c r="AD862" s="123"/>
      <c r="AE862" s="123"/>
      <c r="AF862" s="123"/>
      <c r="AG862" s="123"/>
    </row>
    <row r="863" spans="1:33" ht="12.75" x14ac:dyDescent="0.2">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c r="AA863" s="123"/>
      <c r="AB863" s="123"/>
      <c r="AC863" s="123"/>
      <c r="AD863" s="123"/>
      <c r="AE863" s="123"/>
      <c r="AF863" s="123"/>
      <c r="AG863" s="123"/>
    </row>
    <row r="864" spans="1:33" ht="12.75" x14ac:dyDescent="0.2">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c r="AA864" s="123"/>
      <c r="AB864" s="123"/>
      <c r="AC864" s="123"/>
      <c r="AD864" s="123"/>
      <c r="AE864" s="123"/>
      <c r="AF864" s="123"/>
      <c r="AG864" s="123"/>
    </row>
    <row r="865" spans="1:33" ht="12.75" x14ac:dyDescent="0.2">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c r="AA865" s="123"/>
      <c r="AB865" s="123"/>
      <c r="AC865" s="123"/>
      <c r="AD865" s="123"/>
      <c r="AE865" s="123"/>
      <c r="AF865" s="123"/>
      <c r="AG865" s="123"/>
    </row>
    <row r="866" spans="1:33" ht="12.75" x14ac:dyDescent="0.2">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c r="AA866" s="123"/>
      <c r="AB866" s="123"/>
      <c r="AC866" s="123"/>
      <c r="AD866" s="123"/>
      <c r="AE866" s="123"/>
      <c r="AF866" s="123"/>
      <c r="AG866" s="123"/>
    </row>
    <row r="867" spans="1:33" ht="12.75" x14ac:dyDescent="0.2">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c r="AA867" s="123"/>
      <c r="AB867" s="123"/>
      <c r="AC867" s="123"/>
      <c r="AD867" s="123"/>
      <c r="AE867" s="123"/>
      <c r="AF867" s="123"/>
      <c r="AG867" s="123"/>
    </row>
    <row r="868" spans="1:33" ht="12.75" x14ac:dyDescent="0.2">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c r="AA868" s="123"/>
      <c r="AB868" s="123"/>
      <c r="AC868" s="123"/>
      <c r="AD868" s="123"/>
      <c r="AE868" s="123"/>
      <c r="AF868" s="123"/>
      <c r="AG868" s="123"/>
    </row>
    <row r="869" spans="1:33" ht="12.75" x14ac:dyDescent="0.2">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c r="AA869" s="123"/>
      <c r="AB869" s="123"/>
      <c r="AC869" s="123"/>
      <c r="AD869" s="123"/>
      <c r="AE869" s="123"/>
      <c r="AF869" s="123"/>
      <c r="AG869" s="123"/>
    </row>
    <row r="870" spans="1:33" ht="12.75" x14ac:dyDescent="0.2">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c r="AA870" s="123"/>
      <c r="AB870" s="123"/>
      <c r="AC870" s="123"/>
      <c r="AD870" s="123"/>
      <c r="AE870" s="123"/>
      <c r="AF870" s="123"/>
      <c r="AG870" s="123"/>
    </row>
    <row r="871" spans="1:33" ht="12.75" x14ac:dyDescent="0.2">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c r="AA871" s="123"/>
      <c r="AB871" s="123"/>
      <c r="AC871" s="123"/>
      <c r="AD871" s="123"/>
      <c r="AE871" s="123"/>
      <c r="AF871" s="123"/>
      <c r="AG871" s="123"/>
    </row>
    <row r="872" spans="1:33" ht="12.75" x14ac:dyDescent="0.2">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c r="AA872" s="123"/>
      <c r="AB872" s="123"/>
      <c r="AC872" s="123"/>
      <c r="AD872" s="123"/>
      <c r="AE872" s="123"/>
      <c r="AF872" s="123"/>
      <c r="AG872" s="123"/>
    </row>
    <row r="873" spans="1:33" ht="12.75" x14ac:dyDescent="0.2">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c r="AA873" s="123"/>
      <c r="AB873" s="123"/>
      <c r="AC873" s="123"/>
      <c r="AD873" s="123"/>
      <c r="AE873" s="123"/>
      <c r="AF873" s="123"/>
      <c r="AG873" s="123"/>
    </row>
    <row r="874" spans="1:33" ht="12.75" x14ac:dyDescent="0.2">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c r="AA874" s="123"/>
      <c r="AB874" s="123"/>
      <c r="AC874" s="123"/>
      <c r="AD874" s="123"/>
      <c r="AE874" s="123"/>
      <c r="AF874" s="123"/>
      <c r="AG874" s="123"/>
    </row>
    <row r="875" spans="1:33" ht="12.75" x14ac:dyDescent="0.2">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c r="AA875" s="123"/>
      <c r="AB875" s="123"/>
      <c r="AC875" s="123"/>
      <c r="AD875" s="123"/>
      <c r="AE875" s="123"/>
      <c r="AF875" s="123"/>
      <c r="AG875" s="123"/>
    </row>
    <row r="876" spans="1:33" ht="12.75" x14ac:dyDescent="0.2">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c r="AA876" s="123"/>
      <c r="AB876" s="123"/>
      <c r="AC876" s="123"/>
      <c r="AD876" s="123"/>
      <c r="AE876" s="123"/>
      <c r="AF876" s="123"/>
      <c r="AG876" s="123"/>
    </row>
    <row r="877" spans="1:33" ht="12.75" x14ac:dyDescent="0.2">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c r="AA877" s="123"/>
      <c r="AB877" s="123"/>
      <c r="AC877" s="123"/>
      <c r="AD877" s="123"/>
      <c r="AE877" s="123"/>
      <c r="AF877" s="123"/>
      <c r="AG877" s="123"/>
    </row>
    <row r="878" spans="1:33" ht="12.75" x14ac:dyDescent="0.2">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c r="AA878" s="123"/>
      <c r="AB878" s="123"/>
      <c r="AC878" s="123"/>
      <c r="AD878" s="123"/>
      <c r="AE878" s="123"/>
      <c r="AF878" s="123"/>
      <c r="AG878" s="123"/>
    </row>
    <row r="879" spans="1:33" ht="12.75" x14ac:dyDescent="0.2">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c r="AA879" s="123"/>
      <c r="AB879" s="123"/>
      <c r="AC879" s="123"/>
      <c r="AD879" s="123"/>
      <c r="AE879" s="123"/>
      <c r="AF879" s="123"/>
      <c r="AG879" s="123"/>
    </row>
    <row r="880" spans="1:33" ht="12.75" x14ac:dyDescent="0.2">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c r="AA880" s="123"/>
      <c r="AB880" s="123"/>
      <c r="AC880" s="123"/>
      <c r="AD880" s="123"/>
      <c r="AE880" s="123"/>
      <c r="AF880" s="123"/>
      <c r="AG880" s="123"/>
    </row>
    <row r="881" spans="1:33" ht="12.75" x14ac:dyDescent="0.2">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c r="AA881" s="123"/>
      <c r="AB881" s="123"/>
      <c r="AC881" s="123"/>
      <c r="AD881" s="123"/>
      <c r="AE881" s="123"/>
      <c r="AF881" s="123"/>
      <c r="AG881" s="123"/>
    </row>
    <row r="882" spans="1:33" ht="12.75" x14ac:dyDescent="0.2">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c r="AA882" s="123"/>
      <c r="AB882" s="123"/>
      <c r="AC882" s="123"/>
      <c r="AD882" s="123"/>
      <c r="AE882" s="123"/>
      <c r="AF882" s="123"/>
      <c r="AG882" s="123"/>
    </row>
    <row r="883" spans="1:33" ht="12.75" x14ac:dyDescent="0.2">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c r="AA883" s="123"/>
      <c r="AB883" s="123"/>
      <c r="AC883" s="123"/>
      <c r="AD883" s="123"/>
      <c r="AE883" s="123"/>
      <c r="AF883" s="123"/>
      <c r="AG883" s="123"/>
    </row>
    <row r="884" spans="1:33" ht="12.75" x14ac:dyDescent="0.2">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c r="AA884" s="123"/>
      <c r="AB884" s="123"/>
      <c r="AC884" s="123"/>
      <c r="AD884" s="123"/>
      <c r="AE884" s="123"/>
      <c r="AF884" s="123"/>
      <c r="AG884" s="123"/>
    </row>
    <row r="885" spans="1:33" ht="12.75" x14ac:dyDescent="0.2">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c r="AA885" s="123"/>
      <c r="AB885" s="123"/>
      <c r="AC885" s="123"/>
      <c r="AD885" s="123"/>
      <c r="AE885" s="123"/>
      <c r="AF885" s="123"/>
      <c r="AG885" s="123"/>
    </row>
    <row r="886" spans="1:33" ht="12.75" x14ac:dyDescent="0.2">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c r="AA886" s="123"/>
      <c r="AB886" s="123"/>
      <c r="AC886" s="123"/>
      <c r="AD886" s="123"/>
      <c r="AE886" s="123"/>
      <c r="AF886" s="123"/>
      <c r="AG886" s="123"/>
    </row>
    <row r="887" spans="1:33" ht="12.75" x14ac:dyDescent="0.2">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c r="AA887" s="123"/>
      <c r="AB887" s="123"/>
      <c r="AC887" s="123"/>
      <c r="AD887" s="123"/>
      <c r="AE887" s="123"/>
      <c r="AF887" s="123"/>
      <c r="AG887" s="123"/>
    </row>
    <row r="888" spans="1:33" ht="12.75" x14ac:dyDescent="0.2">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c r="AA888" s="123"/>
      <c r="AB888" s="123"/>
      <c r="AC888" s="123"/>
      <c r="AD888" s="123"/>
      <c r="AE888" s="123"/>
      <c r="AF888" s="123"/>
      <c r="AG888" s="123"/>
    </row>
    <row r="889" spans="1:33" ht="12.75" x14ac:dyDescent="0.2">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c r="AA889" s="123"/>
      <c r="AB889" s="123"/>
      <c r="AC889" s="123"/>
      <c r="AD889" s="123"/>
      <c r="AE889" s="123"/>
      <c r="AF889" s="123"/>
      <c r="AG889" s="123"/>
    </row>
    <row r="890" spans="1:33" ht="12.75" x14ac:dyDescent="0.2">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c r="AA890" s="123"/>
      <c r="AB890" s="123"/>
      <c r="AC890" s="123"/>
      <c r="AD890" s="123"/>
      <c r="AE890" s="123"/>
      <c r="AF890" s="123"/>
      <c r="AG890" s="123"/>
    </row>
    <row r="891" spans="1:33" ht="12.75" x14ac:dyDescent="0.2">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c r="AA891" s="123"/>
      <c r="AB891" s="123"/>
      <c r="AC891" s="123"/>
      <c r="AD891" s="123"/>
      <c r="AE891" s="123"/>
      <c r="AF891" s="123"/>
      <c r="AG891" s="123"/>
    </row>
    <row r="892" spans="1:33" ht="12.75" x14ac:dyDescent="0.2">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c r="AA892" s="123"/>
      <c r="AB892" s="123"/>
      <c r="AC892" s="123"/>
      <c r="AD892" s="123"/>
      <c r="AE892" s="123"/>
      <c r="AF892" s="123"/>
      <c r="AG892" s="123"/>
    </row>
    <row r="893" spans="1:33" ht="12.75" x14ac:dyDescent="0.2">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c r="AA893" s="123"/>
      <c r="AB893" s="123"/>
      <c r="AC893" s="123"/>
      <c r="AD893" s="123"/>
      <c r="AE893" s="123"/>
      <c r="AF893" s="123"/>
      <c r="AG893" s="123"/>
    </row>
    <row r="894" spans="1:33" ht="12.75" x14ac:dyDescent="0.2">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c r="AA894" s="123"/>
      <c r="AB894" s="123"/>
      <c r="AC894" s="123"/>
      <c r="AD894" s="123"/>
      <c r="AE894" s="123"/>
      <c r="AF894" s="123"/>
      <c r="AG894" s="123"/>
    </row>
    <row r="895" spans="1:33" ht="12.75" x14ac:dyDescent="0.2">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c r="AA895" s="123"/>
      <c r="AB895" s="123"/>
      <c r="AC895" s="123"/>
      <c r="AD895" s="123"/>
      <c r="AE895" s="123"/>
      <c r="AF895" s="123"/>
      <c r="AG895" s="123"/>
    </row>
    <row r="896" spans="1:33" ht="12.75" x14ac:dyDescent="0.2">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c r="AA896" s="123"/>
      <c r="AB896" s="123"/>
      <c r="AC896" s="123"/>
      <c r="AD896" s="123"/>
      <c r="AE896" s="123"/>
      <c r="AF896" s="123"/>
      <c r="AG896" s="123"/>
    </row>
    <row r="897" spans="1:33" ht="12.75" x14ac:dyDescent="0.2">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c r="AA897" s="123"/>
      <c r="AB897" s="123"/>
      <c r="AC897" s="123"/>
      <c r="AD897" s="123"/>
      <c r="AE897" s="123"/>
      <c r="AF897" s="123"/>
      <c r="AG897" s="123"/>
    </row>
    <row r="898" spans="1:33" ht="12.75" x14ac:dyDescent="0.2">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c r="AA898" s="123"/>
      <c r="AB898" s="123"/>
      <c r="AC898" s="123"/>
      <c r="AD898" s="123"/>
      <c r="AE898" s="123"/>
      <c r="AF898" s="123"/>
      <c r="AG898" s="123"/>
    </row>
    <row r="899" spans="1:33" ht="12.75" x14ac:dyDescent="0.2">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c r="AA899" s="123"/>
      <c r="AB899" s="123"/>
      <c r="AC899" s="123"/>
      <c r="AD899" s="123"/>
      <c r="AE899" s="123"/>
      <c r="AF899" s="123"/>
      <c r="AG899" s="123"/>
    </row>
    <row r="900" spans="1:33" ht="12.75" x14ac:dyDescent="0.2">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c r="AA900" s="123"/>
      <c r="AB900" s="123"/>
      <c r="AC900" s="123"/>
      <c r="AD900" s="123"/>
      <c r="AE900" s="123"/>
      <c r="AF900" s="123"/>
      <c r="AG900" s="123"/>
    </row>
    <row r="901" spans="1:33" ht="12.75" x14ac:dyDescent="0.2">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c r="AA901" s="123"/>
      <c r="AB901" s="123"/>
      <c r="AC901" s="123"/>
      <c r="AD901" s="123"/>
      <c r="AE901" s="123"/>
      <c r="AF901" s="123"/>
      <c r="AG901" s="123"/>
    </row>
    <row r="902" spans="1:33" ht="12.75" x14ac:dyDescent="0.2">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c r="AA902" s="123"/>
      <c r="AB902" s="123"/>
      <c r="AC902" s="123"/>
      <c r="AD902" s="123"/>
      <c r="AE902" s="123"/>
      <c r="AF902" s="123"/>
      <c r="AG902" s="123"/>
    </row>
    <row r="903" spans="1:33" ht="12.75" x14ac:dyDescent="0.2">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c r="AA903" s="123"/>
      <c r="AB903" s="123"/>
      <c r="AC903" s="123"/>
      <c r="AD903" s="123"/>
      <c r="AE903" s="123"/>
      <c r="AF903" s="123"/>
      <c r="AG903" s="123"/>
    </row>
    <row r="904" spans="1:33" ht="12.75" x14ac:dyDescent="0.2">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c r="AA904" s="123"/>
      <c r="AB904" s="123"/>
      <c r="AC904" s="123"/>
      <c r="AD904" s="123"/>
      <c r="AE904" s="123"/>
      <c r="AF904" s="123"/>
      <c r="AG904" s="123"/>
    </row>
    <row r="905" spans="1:33" ht="12.75" x14ac:dyDescent="0.2">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c r="AA905" s="123"/>
      <c r="AB905" s="123"/>
      <c r="AC905" s="123"/>
      <c r="AD905" s="123"/>
      <c r="AE905" s="123"/>
      <c r="AF905" s="123"/>
      <c r="AG905" s="123"/>
    </row>
    <row r="906" spans="1:33" ht="12.75" x14ac:dyDescent="0.2">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c r="AA906" s="123"/>
      <c r="AB906" s="123"/>
      <c r="AC906" s="123"/>
      <c r="AD906" s="123"/>
      <c r="AE906" s="123"/>
      <c r="AF906" s="123"/>
      <c r="AG906" s="123"/>
    </row>
    <row r="907" spans="1:33" ht="12.75" x14ac:dyDescent="0.2">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c r="AA907" s="123"/>
      <c r="AB907" s="123"/>
      <c r="AC907" s="123"/>
      <c r="AD907" s="123"/>
      <c r="AE907" s="123"/>
      <c r="AF907" s="123"/>
      <c r="AG907" s="123"/>
    </row>
    <row r="908" spans="1:33" ht="12.75" x14ac:dyDescent="0.2">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c r="AA908" s="123"/>
      <c r="AB908" s="123"/>
      <c r="AC908" s="123"/>
      <c r="AD908" s="123"/>
      <c r="AE908" s="123"/>
      <c r="AF908" s="123"/>
      <c r="AG908" s="123"/>
    </row>
    <row r="909" spans="1:33" ht="12.75" x14ac:dyDescent="0.2">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c r="AA909" s="123"/>
      <c r="AB909" s="123"/>
      <c r="AC909" s="123"/>
      <c r="AD909" s="123"/>
      <c r="AE909" s="123"/>
      <c r="AF909" s="123"/>
      <c r="AG909" s="123"/>
    </row>
    <row r="910" spans="1:33" ht="12.75" x14ac:dyDescent="0.2">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c r="AA910" s="123"/>
      <c r="AB910" s="123"/>
      <c r="AC910" s="123"/>
      <c r="AD910" s="123"/>
      <c r="AE910" s="123"/>
      <c r="AF910" s="123"/>
      <c r="AG910" s="123"/>
    </row>
    <row r="911" spans="1:33" ht="12.75" x14ac:dyDescent="0.2">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c r="AA911" s="123"/>
      <c r="AB911" s="123"/>
      <c r="AC911" s="123"/>
      <c r="AD911" s="123"/>
      <c r="AE911" s="123"/>
      <c r="AF911" s="123"/>
      <c r="AG911" s="123"/>
    </row>
    <row r="912" spans="1:33" ht="12.75" x14ac:dyDescent="0.2">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c r="AA912" s="123"/>
      <c r="AB912" s="123"/>
      <c r="AC912" s="123"/>
      <c r="AD912" s="123"/>
      <c r="AE912" s="123"/>
      <c r="AF912" s="123"/>
      <c r="AG912" s="123"/>
    </row>
    <row r="913" spans="1:33" ht="12.75" x14ac:dyDescent="0.2">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c r="AA913" s="123"/>
      <c r="AB913" s="123"/>
      <c r="AC913" s="123"/>
      <c r="AD913" s="123"/>
      <c r="AE913" s="123"/>
      <c r="AF913" s="123"/>
      <c r="AG913" s="123"/>
    </row>
    <row r="914" spans="1:33" ht="12.75" x14ac:dyDescent="0.2">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c r="AA914" s="123"/>
      <c r="AB914" s="123"/>
      <c r="AC914" s="123"/>
      <c r="AD914" s="123"/>
      <c r="AE914" s="123"/>
      <c r="AF914" s="123"/>
      <c r="AG914" s="123"/>
    </row>
    <row r="915" spans="1:33" ht="12.75" x14ac:dyDescent="0.2">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c r="AA915" s="123"/>
      <c r="AB915" s="123"/>
      <c r="AC915" s="123"/>
      <c r="AD915" s="123"/>
      <c r="AE915" s="123"/>
      <c r="AF915" s="123"/>
      <c r="AG915" s="123"/>
    </row>
    <row r="916" spans="1:33" ht="12.75" x14ac:dyDescent="0.2">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c r="AA916" s="123"/>
      <c r="AB916" s="123"/>
      <c r="AC916" s="123"/>
      <c r="AD916" s="123"/>
      <c r="AE916" s="123"/>
      <c r="AF916" s="123"/>
      <c r="AG916" s="123"/>
    </row>
    <row r="917" spans="1:33" ht="12.75" x14ac:dyDescent="0.2">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c r="AA917" s="123"/>
      <c r="AB917" s="123"/>
      <c r="AC917" s="123"/>
      <c r="AD917" s="123"/>
      <c r="AE917" s="123"/>
      <c r="AF917" s="123"/>
      <c r="AG917" s="123"/>
    </row>
    <row r="918" spans="1:33" ht="12.75" x14ac:dyDescent="0.2">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c r="AA918" s="123"/>
      <c r="AB918" s="123"/>
      <c r="AC918" s="123"/>
      <c r="AD918" s="123"/>
      <c r="AE918" s="123"/>
      <c r="AF918" s="123"/>
      <c r="AG918" s="123"/>
    </row>
    <row r="919" spans="1:33" ht="12.75" x14ac:dyDescent="0.2">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c r="AA919" s="123"/>
      <c r="AB919" s="123"/>
      <c r="AC919" s="123"/>
      <c r="AD919" s="123"/>
      <c r="AE919" s="123"/>
      <c r="AF919" s="123"/>
      <c r="AG919" s="123"/>
    </row>
    <row r="920" spans="1:33" ht="12.75" x14ac:dyDescent="0.2">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c r="AA920" s="123"/>
      <c r="AB920" s="123"/>
      <c r="AC920" s="123"/>
      <c r="AD920" s="123"/>
      <c r="AE920" s="123"/>
      <c r="AF920" s="123"/>
      <c r="AG920" s="123"/>
    </row>
    <row r="921" spans="1:33" ht="12.75" x14ac:dyDescent="0.2">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c r="AA921" s="123"/>
      <c r="AB921" s="123"/>
      <c r="AC921" s="123"/>
      <c r="AD921" s="123"/>
      <c r="AE921" s="123"/>
      <c r="AF921" s="123"/>
      <c r="AG921" s="123"/>
    </row>
    <row r="922" spans="1:33" ht="12.75" x14ac:dyDescent="0.2">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c r="AA922" s="123"/>
      <c r="AB922" s="123"/>
      <c r="AC922" s="123"/>
      <c r="AD922" s="123"/>
      <c r="AE922" s="123"/>
      <c r="AF922" s="123"/>
      <c r="AG922" s="123"/>
    </row>
    <row r="923" spans="1:33" ht="12.75" x14ac:dyDescent="0.2">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c r="AA923" s="123"/>
      <c r="AB923" s="123"/>
      <c r="AC923" s="123"/>
      <c r="AD923" s="123"/>
      <c r="AE923" s="123"/>
      <c r="AF923" s="123"/>
      <c r="AG923" s="123"/>
    </row>
    <row r="924" spans="1:33" ht="12.75" x14ac:dyDescent="0.2">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c r="AA924" s="123"/>
      <c r="AB924" s="123"/>
      <c r="AC924" s="123"/>
      <c r="AD924" s="123"/>
      <c r="AE924" s="123"/>
      <c r="AF924" s="123"/>
      <c r="AG924" s="123"/>
    </row>
    <row r="925" spans="1:33" ht="12.75" x14ac:dyDescent="0.2">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c r="AA925" s="123"/>
      <c r="AB925" s="123"/>
      <c r="AC925" s="123"/>
      <c r="AD925" s="123"/>
      <c r="AE925" s="123"/>
      <c r="AF925" s="123"/>
      <c r="AG925" s="123"/>
    </row>
    <row r="926" spans="1:33" ht="12.75" x14ac:dyDescent="0.2">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c r="AA926" s="123"/>
      <c r="AB926" s="123"/>
      <c r="AC926" s="123"/>
      <c r="AD926" s="123"/>
      <c r="AE926" s="123"/>
      <c r="AF926" s="123"/>
      <c r="AG926" s="123"/>
    </row>
    <row r="927" spans="1:33" ht="12.75" x14ac:dyDescent="0.2">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c r="AA927" s="123"/>
      <c r="AB927" s="123"/>
      <c r="AC927" s="123"/>
      <c r="AD927" s="123"/>
      <c r="AE927" s="123"/>
      <c r="AF927" s="123"/>
      <c r="AG927" s="123"/>
    </row>
    <row r="928" spans="1:33" ht="12.75" x14ac:dyDescent="0.2">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c r="AA928" s="123"/>
      <c r="AB928" s="123"/>
      <c r="AC928" s="123"/>
      <c r="AD928" s="123"/>
      <c r="AE928" s="123"/>
      <c r="AF928" s="123"/>
      <c r="AG928" s="123"/>
    </row>
    <row r="929" spans="1:33" ht="12.75" x14ac:dyDescent="0.2">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c r="AA929" s="123"/>
      <c r="AB929" s="123"/>
      <c r="AC929" s="123"/>
      <c r="AD929" s="123"/>
      <c r="AE929" s="123"/>
      <c r="AF929" s="123"/>
      <c r="AG929" s="123"/>
    </row>
    <row r="930" spans="1:33" ht="12.75" x14ac:dyDescent="0.2">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c r="AA930" s="123"/>
      <c r="AB930" s="123"/>
      <c r="AC930" s="123"/>
      <c r="AD930" s="123"/>
      <c r="AE930" s="123"/>
      <c r="AF930" s="123"/>
      <c r="AG930" s="123"/>
    </row>
    <row r="931" spans="1:33" ht="12.75" x14ac:dyDescent="0.2">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c r="AA931" s="123"/>
      <c r="AB931" s="123"/>
      <c r="AC931" s="123"/>
      <c r="AD931" s="123"/>
      <c r="AE931" s="123"/>
      <c r="AF931" s="123"/>
      <c r="AG931" s="123"/>
    </row>
    <row r="932" spans="1:33" ht="12.75" x14ac:dyDescent="0.2">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c r="AA932" s="123"/>
      <c r="AB932" s="123"/>
      <c r="AC932" s="123"/>
      <c r="AD932" s="123"/>
      <c r="AE932" s="123"/>
      <c r="AF932" s="123"/>
      <c r="AG932" s="123"/>
    </row>
    <row r="933" spans="1:33" ht="12.75" x14ac:dyDescent="0.2">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c r="AA933" s="123"/>
      <c r="AB933" s="123"/>
      <c r="AC933" s="123"/>
      <c r="AD933" s="123"/>
      <c r="AE933" s="123"/>
      <c r="AF933" s="123"/>
      <c r="AG933" s="123"/>
    </row>
    <row r="934" spans="1:33" ht="12.75" x14ac:dyDescent="0.2">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c r="AA934" s="123"/>
      <c r="AB934" s="123"/>
      <c r="AC934" s="123"/>
      <c r="AD934" s="123"/>
      <c r="AE934" s="123"/>
      <c r="AF934" s="123"/>
      <c r="AG934" s="123"/>
    </row>
    <row r="935" spans="1:33" ht="12.75" x14ac:dyDescent="0.2">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c r="AA935" s="123"/>
      <c r="AB935" s="123"/>
      <c r="AC935" s="123"/>
      <c r="AD935" s="123"/>
      <c r="AE935" s="123"/>
      <c r="AF935" s="123"/>
      <c r="AG935" s="123"/>
    </row>
    <row r="936" spans="1:33" ht="12.75" x14ac:dyDescent="0.2">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c r="AA936" s="123"/>
      <c r="AB936" s="123"/>
      <c r="AC936" s="123"/>
      <c r="AD936" s="123"/>
      <c r="AE936" s="123"/>
      <c r="AF936" s="123"/>
      <c r="AG936" s="123"/>
    </row>
    <row r="937" spans="1:33" ht="12.75" x14ac:dyDescent="0.2">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c r="AA937" s="123"/>
      <c r="AB937" s="123"/>
      <c r="AC937" s="123"/>
      <c r="AD937" s="123"/>
      <c r="AE937" s="123"/>
      <c r="AF937" s="123"/>
      <c r="AG937" s="123"/>
    </row>
    <row r="938" spans="1:33" ht="12.75" x14ac:dyDescent="0.2">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c r="AA938" s="123"/>
      <c r="AB938" s="123"/>
      <c r="AC938" s="123"/>
      <c r="AD938" s="123"/>
      <c r="AE938" s="123"/>
      <c r="AF938" s="123"/>
      <c r="AG938" s="123"/>
    </row>
    <row r="939" spans="1:33" ht="12.75" x14ac:dyDescent="0.2">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c r="AA939" s="123"/>
      <c r="AB939" s="123"/>
      <c r="AC939" s="123"/>
      <c r="AD939" s="123"/>
      <c r="AE939" s="123"/>
      <c r="AF939" s="123"/>
      <c r="AG939" s="123"/>
    </row>
    <row r="940" spans="1:33" ht="12.75" x14ac:dyDescent="0.2">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c r="AA940" s="123"/>
      <c r="AB940" s="123"/>
      <c r="AC940" s="123"/>
      <c r="AD940" s="123"/>
      <c r="AE940" s="123"/>
      <c r="AF940" s="123"/>
      <c r="AG940" s="123"/>
    </row>
    <row r="941" spans="1:33" ht="12.75" x14ac:dyDescent="0.2">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c r="AA941" s="123"/>
      <c r="AB941" s="123"/>
      <c r="AC941" s="123"/>
      <c r="AD941" s="123"/>
      <c r="AE941" s="123"/>
      <c r="AF941" s="123"/>
      <c r="AG941" s="123"/>
    </row>
    <row r="942" spans="1:33" ht="12.75" x14ac:dyDescent="0.2">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c r="AA942" s="123"/>
      <c r="AB942" s="123"/>
      <c r="AC942" s="123"/>
      <c r="AD942" s="123"/>
      <c r="AE942" s="123"/>
      <c r="AF942" s="123"/>
      <c r="AG942" s="123"/>
    </row>
    <row r="943" spans="1:33" ht="12.75" x14ac:dyDescent="0.2">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c r="AA943" s="123"/>
      <c r="AB943" s="123"/>
      <c r="AC943" s="123"/>
      <c r="AD943" s="123"/>
      <c r="AE943" s="123"/>
      <c r="AF943" s="123"/>
      <c r="AG943" s="123"/>
    </row>
    <row r="944" spans="1:33" ht="12.75" x14ac:dyDescent="0.2">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c r="AA944" s="123"/>
      <c r="AB944" s="123"/>
      <c r="AC944" s="123"/>
      <c r="AD944" s="123"/>
      <c r="AE944" s="123"/>
      <c r="AF944" s="123"/>
      <c r="AG944" s="123"/>
    </row>
    <row r="945" spans="1:33" ht="12.75" x14ac:dyDescent="0.2">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c r="AA945" s="123"/>
      <c r="AB945" s="123"/>
      <c r="AC945" s="123"/>
      <c r="AD945" s="123"/>
      <c r="AE945" s="123"/>
      <c r="AF945" s="123"/>
      <c r="AG945" s="123"/>
    </row>
    <row r="946" spans="1:33" ht="12.75" x14ac:dyDescent="0.2">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c r="AA946" s="123"/>
      <c r="AB946" s="123"/>
      <c r="AC946" s="123"/>
      <c r="AD946" s="123"/>
      <c r="AE946" s="123"/>
      <c r="AF946" s="123"/>
      <c r="AG946" s="123"/>
    </row>
    <row r="947" spans="1:33" ht="12.75" x14ac:dyDescent="0.2">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c r="AA947" s="123"/>
      <c r="AB947" s="123"/>
      <c r="AC947" s="123"/>
      <c r="AD947" s="123"/>
      <c r="AE947" s="123"/>
      <c r="AF947" s="123"/>
      <c r="AG947" s="123"/>
    </row>
    <row r="948" spans="1:33" ht="12.75" x14ac:dyDescent="0.2">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c r="AA948" s="123"/>
      <c r="AB948" s="123"/>
      <c r="AC948" s="123"/>
      <c r="AD948" s="123"/>
      <c r="AE948" s="123"/>
      <c r="AF948" s="123"/>
      <c r="AG948" s="123"/>
    </row>
    <row r="949" spans="1:33" ht="12.75" x14ac:dyDescent="0.2">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c r="AA949" s="123"/>
      <c r="AB949" s="123"/>
      <c r="AC949" s="123"/>
      <c r="AD949" s="123"/>
      <c r="AE949" s="123"/>
      <c r="AF949" s="123"/>
      <c r="AG949" s="123"/>
    </row>
    <row r="950" spans="1:33" ht="12.75" x14ac:dyDescent="0.2">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c r="AA950" s="123"/>
      <c r="AB950" s="123"/>
      <c r="AC950" s="123"/>
      <c r="AD950" s="123"/>
      <c r="AE950" s="123"/>
      <c r="AF950" s="123"/>
      <c r="AG950" s="123"/>
    </row>
    <row r="951" spans="1:33" ht="12.75" x14ac:dyDescent="0.2">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c r="AA951" s="123"/>
      <c r="AB951" s="123"/>
      <c r="AC951" s="123"/>
      <c r="AD951" s="123"/>
      <c r="AE951" s="123"/>
      <c r="AF951" s="123"/>
      <c r="AG951" s="123"/>
    </row>
    <row r="952" spans="1:33" ht="12.75" x14ac:dyDescent="0.2">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c r="AA952" s="123"/>
      <c r="AB952" s="123"/>
      <c r="AC952" s="123"/>
      <c r="AD952" s="123"/>
      <c r="AE952" s="123"/>
      <c r="AF952" s="123"/>
      <c r="AG952" s="123"/>
    </row>
    <row r="953" spans="1:33" ht="12.75" x14ac:dyDescent="0.2">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c r="AA953" s="123"/>
      <c r="AB953" s="123"/>
      <c r="AC953" s="123"/>
      <c r="AD953" s="123"/>
      <c r="AE953" s="123"/>
      <c r="AF953" s="123"/>
      <c r="AG953" s="123"/>
    </row>
    <row r="954" spans="1:33" ht="12.75" x14ac:dyDescent="0.2">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c r="AA954" s="123"/>
      <c r="AB954" s="123"/>
      <c r="AC954" s="123"/>
      <c r="AD954" s="123"/>
      <c r="AE954" s="123"/>
      <c r="AF954" s="123"/>
      <c r="AG954" s="123"/>
    </row>
    <row r="955" spans="1:33" ht="12.75" x14ac:dyDescent="0.2">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c r="AA955" s="123"/>
      <c r="AB955" s="123"/>
      <c r="AC955" s="123"/>
      <c r="AD955" s="123"/>
      <c r="AE955" s="123"/>
      <c r="AF955" s="123"/>
      <c r="AG955" s="123"/>
    </row>
    <row r="956" spans="1:33" ht="12.75" x14ac:dyDescent="0.2">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c r="AA956" s="123"/>
      <c r="AB956" s="123"/>
      <c r="AC956" s="123"/>
      <c r="AD956" s="123"/>
      <c r="AE956" s="123"/>
      <c r="AF956" s="123"/>
      <c r="AG956" s="123"/>
    </row>
    <row r="957" spans="1:33" ht="12.75" x14ac:dyDescent="0.2">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c r="AA957" s="123"/>
      <c r="AB957" s="123"/>
      <c r="AC957" s="123"/>
      <c r="AD957" s="123"/>
      <c r="AE957" s="123"/>
      <c r="AF957" s="123"/>
      <c r="AG957" s="123"/>
    </row>
    <row r="958" spans="1:33" ht="12.75" x14ac:dyDescent="0.2">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c r="AA958" s="123"/>
      <c r="AB958" s="123"/>
      <c r="AC958" s="123"/>
      <c r="AD958" s="123"/>
      <c r="AE958" s="123"/>
      <c r="AF958" s="123"/>
      <c r="AG958" s="123"/>
    </row>
    <row r="959" spans="1:33" ht="12.75" x14ac:dyDescent="0.2">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c r="AA959" s="123"/>
      <c r="AB959" s="123"/>
      <c r="AC959" s="123"/>
      <c r="AD959" s="123"/>
      <c r="AE959" s="123"/>
      <c r="AF959" s="123"/>
      <c r="AG959" s="123"/>
    </row>
    <row r="960" spans="1:33" ht="12.75" x14ac:dyDescent="0.2">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c r="AA960" s="123"/>
      <c r="AB960" s="123"/>
      <c r="AC960" s="123"/>
      <c r="AD960" s="123"/>
      <c r="AE960" s="123"/>
      <c r="AF960" s="123"/>
      <c r="AG960" s="123"/>
    </row>
    <row r="961" spans="1:33" ht="12.75" x14ac:dyDescent="0.2">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c r="AA961" s="123"/>
      <c r="AB961" s="123"/>
      <c r="AC961" s="123"/>
      <c r="AD961" s="123"/>
      <c r="AE961" s="123"/>
      <c r="AF961" s="123"/>
      <c r="AG961" s="123"/>
    </row>
    <row r="962" spans="1:33" ht="12.75" x14ac:dyDescent="0.2">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c r="AA962" s="123"/>
      <c r="AB962" s="123"/>
      <c r="AC962" s="123"/>
      <c r="AD962" s="123"/>
      <c r="AE962" s="123"/>
      <c r="AF962" s="123"/>
      <c r="AG962" s="123"/>
    </row>
    <row r="963" spans="1:33" ht="12.75" x14ac:dyDescent="0.2">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c r="AA963" s="123"/>
      <c r="AB963" s="123"/>
      <c r="AC963" s="123"/>
      <c r="AD963" s="123"/>
      <c r="AE963" s="123"/>
      <c r="AF963" s="123"/>
      <c r="AG963" s="123"/>
    </row>
    <row r="964" spans="1:33" ht="12.75" x14ac:dyDescent="0.2">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c r="AA964" s="123"/>
      <c r="AB964" s="123"/>
      <c r="AC964" s="123"/>
      <c r="AD964" s="123"/>
      <c r="AE964" s="123"/>
      <c r="AF964" s="123"/>
      <c r="AG964" s="123"/>
    </row>
    <row r="965" spans="1:33" ht="12.75" x14ac:dyDescent="0.2">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c r="AA965" s="123"/>
      <c r="AB965" s="123"/>
      <c r="AC965" s="123"/>
      <c r="AD965" s="123"/>
      <c r="AE965" s="123"/>
      <c r="AF965" s="123"/>
      <c r="AG965" s="123"/>
    </row>
    <row r="966" spans="1:33" ht="12.75" x14ac:dyDescent="0.2">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c r="AA966" s="123"/>
      <c r="AB966" s="123"/>
      <c r="AC966" s="123"/>
      <c r="AD966" s="123"/>
      <c r="AE966" s="123"/>
      <c r="AF966" s="123"/>
      <c r="AG966" s="123"/>
    </row>
    <row r="967" spans="1:33" ht="12.75" x14ac:dyDescent="0.2">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c r="AA967" s="123"/>
      <c r="AB967" s="123"/>
      <c r="AC967" s="123"/>
      <c r="AD967" s="123"/>
      <c r="AE967" s="123"/>
      <c r="AF967" s="123"/>
      <c r="AG967" s="123"/>
    </row>
    <row r="968" spans="1:33" ht="12.75" x14ac:dyDescent="0.2">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c r="AA968" s="123"/>
      <c r="AB968" s="123"/>
      <c r="AC968" s="123"/>
      <c r="AD968" s="123"/>
      <c r="AE968" s="123"/>
      <c r="AF968" s="123"/>
      <c r="AG968" s="123"/>
    </row>
    <row r="969" spans="1:33" ht="12.75" x14ac:dyDescent="0.2">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c r="AA969" s="123"/>
      <c r="AB969" s="123"/>
      <c r="AC969" s="123"/>
      <c r="AD969" s="123"/>
      <c r="AE969" s="123"/>
      <c r="AF969" s="123"/>
      <c r="AG969" s="123"/>
    </row>
    <row r="970" spans="1:33" ht="12.75" x14ac:dyDescent="0.2">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c r="AA970" s="123"/>
      <c r="AB970" s="123"/>
      <c r="AC970" s="123"/>
      <c r="AD970" s="123"/>
      <c r="AE970" s="123"/>
      <c r="AF970" s="123"/>
      <c r="AG970" s="123"/>
    </row>
    <row r="971" spans="1:33" ht="12.75" x14ac:dyDescent="0.2">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c r="AA971" s="123"/>
      <c r="AB971" s="123"/>
      <c r="AC971" s="123"/>
      <c r="AD971" s="123"/>
      <c r="AE971" s="123"/>
      <c r="AF971" s="123"/>
      <c r="AG971" s="123"/>
    </row>
    <row r="972" spans="1:33" ht="12.75" x14ac:dyDescent="0.2">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c r="AA972" s="123"/>
      <c r="AB972" s="123"/>
      <c r="AC972" s="123"/>
      <c r="AD972" s="123"/>
      <c r="AE972" s="123"/>
      <c r="AF972" s="123"/>
      <c r="AG972" s="123"/>
    </row>
    <row r="973" spans="1:33" ht="12.75" x14ac:dyDescent="0.2">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c r="AA973" s="123"/>
      <c r="AB973" s="123"/>
      <c r="AC973" s="123"/>
      <c r="AD973" s="123"/>
      <c r="AE973" s="123"/>
      <c r="AF973" s="123"/>
      <c r="AG973" s="123"/>
    </row>
    <row r="974" spans="1:33" ht="12.75" x14ac:dyDescent="0.2">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c r="AA974" s="123"/>
      <c r="AB974" s="123"/>
      <c r="AC974" s="123"/>
      <c r="AD974" s="123"/>
      <c r="AE974" s="123"/>
      <c r="AF974" s="123"/>
      <c r="AG974" s="123"/>
    </row>
    <row r="975" spans="1:33" ht="12.75" x14ac:dyDescent="0.2">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c r="AA975" s="123"/>
      <c r="AB975" s="123"/>
      <c r="AC975" s="123"/>
      <c r="AD975" s="123"/>
      <c r="AE975" s="123"/>
      <c r="AF975" s="123"/>
      <c r="AG975" s="123"/>
    </row>
    <row r="976" spans="1:33" ht="12.75" x14ac:dyDescent="0.2">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c r="AA976" s="123"/>
      <c r="AB976" s="123"/>
      <c r="AC976" s="123"/>
      <c r="AD976" s="123"/>
      <c r="AE976" s="123"/>
      <c r="AF976" s="123"/>
      <c r="AG976" s="123"/>
    </row>
    <row r="977" spans="1:33" ht="12.75" x14ac:dyDescent="0.2">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c r="AA977" s="123"/>
      <c r="AB977" s="123"/>
      <c r="AC977" s="123"/>
      <c r="AD977" s="123"/>
      <c r="AE977" s="123"/>
      <c r="AF977" s="123"/>
      <c r="AG977" s="123"/>
    </row>
    <row r="978" spans="1:33" ht="12.75" x14ac:dyDescent="0.2">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c r="AA978" s="123"/>
      <c r="AB978" s="123"/>
      <c r="AC978" s="123"/>
      <c r="AD978" s="123"/>
      <c r="AE978" s="123"/>
      <c r="AF978" s="123"/>
      <c r="AG978" s="123"/>
    </row>
    <row r="979" spans="1:33" ht="12.75" x14ac:dyDescent="0.2">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c r="AA979" s="123"/>
      <c r="AB979" s="123"/>
      <c r="AC979" s="123"/>
      <c r="AD979" s="123"/>
      <c r="AE979" s="123"/>
      <c r="AF979" s="123"/>
      <c r="AG979" s="123"/>
    </row>
    <row r="980" spans="1:33" ht="12.75" x14ac:dyDescent="0.2">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c r="AA980" s="123"/>
      <c r="AB980" s="123"/>
      <c r="AC980" s="123"/>
      <c r="AD980" s="123"/>
      <c r="AE980" s="123"/>
      <c r="AF980" s="123"/>
      <c r="AG980" s="123"/>
    </row>
    <row r="981" spans="1:33" ht="12.75" x14ac:dyDescent="0.2">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c r="AA981" s="123"/>
      <c r="AB981" s="123"/>
      <c r="AC981" s="123"/>
      <c r="AD981" s="123"/>
      <c r="AE981" s="123"/>
      <c r="AF981" s="123"/>
      <c r="AG981" s="123"/>
    </row>
    <row r="982" spans="1:33" ht="12.75" x14ac:dyDescent="0.2">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c r="AA982" s="123"/>
      <c r="AB982" s="123"/>
      <c r="AC982" s="123"/>
      <c r="AD982" s="123"/>
      <c r="AE982" s="123"/>
      <c r="AF982" s="123"/>
      <c r="AG982" s="123"/>
    </row>
    <row r="983" spans="1:33" ht="12.75" x14ac:dyDescent="0.2">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c r="AA983" s="123"/>
      <c r="AB983" s="123"/>
      <c r="AC983" s="123"/>
      <c r="AD983" s="123"/>
      <c r="AE983" s="123"/>
      <c r="AF983" s="123"/>
      <c r="AG983" s="123"/>
    </row>
    <row r="984" spans="1:33" ht="12.75" x14ac:dyDescent="0.2">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c r="AA984" s="123"/>
      <c r="AB984" s="123"/>
      <c r="AC984" s="123"/>
      <c r="AD984" s="123"/>
      <c r="AE984" s="123"/>
      <c r="AF984" s="123"/>
      <c r="AG984" s="123"/>
    </row>
    <row r="985" spans="1:33" ht="12.75" x14ac:dyDescent="0.2">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c r="AA985" s="123"/>
      <c r="AB985" s="123"/>
      <c r="AC985" s="123"/>
      <c r="AD985" s="123"/>
      <c r="AE985" s="123"/>
      <c r="AF985" s="123"/>
      <c r="AG985" s="123"/>
    </row>
    <row r="986" spans="1:33" ht="12.75" x14ac:dyDescent="0.2">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c r="AA986" s="123"/>
      <c r="AB986" s="123"/>
      <c r="AC986" s="123"/>
      <c r="AD986" s="123"/>
      <c r="AE986" s="123"/>
      <c r="AF986" s="123"/>
      <c r="AG986" s="123"/>
    </row>
    <row r="987" spans="1:33" ht="12.75" x14ac:dyDescent="0.2">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c r="AA987" s="123"/>
      <c r="AB987" s="123"/>
      <c r="AC987" s="123"/>
      <c r="AD987" s="123"/>
      <c r="AE987" s="123"/>
      <c r="AF987" s="123"/>
      <c r="AG987" s="123"/>
    </row>
    <row r="988" spans="1:33" ht="12.75" x14ac:dyDescent="0.2">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c r="AA988" s="123"/>
      <c r="AB988" s="123"/>
      <c r="AC988" s="123"/>
      <c r="AD988" s="123"/>
      <c r="AE988" s="123"/>
      <c r="AF988" s="123"/>
      <c r="AG988" s="123"/>
    </row>
  </sheetData>
  <mergeCells count="2">
    <mergeCell ref="A1:L1"/>
    <mergeCell ref="A17:L17"/>
  </mergeCells>
  <printOptions horizontalCentered="1" gridLines="1"/>
  <pageMargins left="0.7" right="0.7" top="0.75" bottom="0.75" header="0" footer="0"/>
  <pageSetup paperSize="9" fitToHeight="0" pageOrder="overThenDown" orientation="landscape" cellComments="atEnd" r:id="rId1"/>
  <ignoredErrors>
    <ignoredError sqref="C12:C1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zoomScale="90" zoomScaleNormal="90" workbookViewId="0">
      <selection activeCell="F1" sqref="F1"/>
    </sheetView>
  </sheetViews>
  <sheetFormatPr defaultColWidth="14.42578125" defaultRowHeight="14.25" x14ac:dyDescent="0.2"/>
  <cols>
    <col min="1" max="1" width="23.85546875" style="151" customWidth="1"/>
    <col min="2" max="2" width="25.7109375" style="151" customWidth="1"/>
    <col min="3" max="3" width="30.7109375" style="151" customWidth="1"/>
    <col min="4" max="4" width="18.42578125" style="151" customWidth="1"/>
    <col min="5" max="6" width="40.7109375" style="151" customWidth="1"/>
    <col min="7" max="16384" width="14.42578125" style="151"/>
  </cols>
  <sheetData>
    <row r="1" spans="1:8" x14ac:dyDescent="0.2">
      <c r="A1" s="409" t="s">
        <v>265</v>
      </c>
      <c r="B1" s="410"/>
      <c r="C1" s="410"/>
      <c r="D1" s="410"/>
      <c r="E1" s="410"/>
    </row>
    <row r="2" spans="1:8" ht="24" x14ac:dyDescent="0.2">
      <c r="A2" s="152" t="s">
        <v>30</v>
      </c>
      <c r="B2" s="152" t="s">
        <v>31</v>
      </c>
      <c r="C2" s="152" t="s">
        <v>32</v>
      </c>
      <c r="D2" s="152" t="s">
        <v>261</v>
      </c>
      <c r="E2" s="152" t="s">
        <v>262</v>
      </c>
    </row>
    <row r="3" spans="1:8" x14ac:dyDescent="0.2">
      <c r="A3" s="153" t="s">
        <v>154</v>
      </c>
      <c r="B3" s="154"/>
      <c r="C3" s="155"/>
      <c r="D3" s="155"/>
      <c r="E3" s="155"/>
      <c r="H3" s="156"/>
    </row>
    <row r="4" spans="1:8" x14ac:dyDescent="0.2">
      <c r="A4" s="157" t="s">
        <v>21</v>
      </c>
      <c r="B4" s="158">
        <v>11463.837</v>
      </c>
      <c r="C4" s="159">
        <v>52.414536663355804</v>
      </c>
      <c r="D4" s="159">
        <v>-6.9251846137283497</v>
      </c>
      <c r="E4" s="159">
        <v>2.1751186810361256</v>
      </c>
      <c r="G4" s="156"/>
      <c r="H4" s="156"/>
    </row>
    <row r="5" spans="1:8" x14ac:dyDescent="0.2">
      <c r="A5" s="160" t="s">
        <v>23</v>
      </c>
      <c r="B5" s="154">
        <v>430.03699999999998</v>
      </c>
      <c r="C5" s="161">
        <v>1.9661994586192686</v>
      </c>
      <c r="D5" s="155">
        <v>1.0791028708696171</v>
      </c>
      <c r="E5" s="155">
        <v>-5.2433566840642598</v>
      </c>
      <c r="H5" s="156"/>
    </row>
    <row r="6" spans="1:8" x14ac:dyDescent="0.2">
      <c r="A6" s="157" t="s">
        <v>33</v>
      </c>
      <c r="B6" s="158">
        <v>5730.2960000000003</v>
      </c>
      <c r="C6" s="159">
        <v>26.199849996461143</v>
      </c>
      <c r="D6" s="159">
        <v>-3.5582475570613572</v>
      </c>
      <c r="E6" s="159">
        <v>9.7005987846154884</v>
      </c>
      <c r="H6" s="156"/>
    </row>
    <row r="7" spans="1:8" x14ac:dyDescent="0.2">
      <c r="A7" s="160" t="s">
        <v>34</v>
      </c>
      <c r="B7" s="154">
        <v>718.404</v>
      </c>
      <c r="C7" s="161">
        <v>3.2846605196062599</v>
      </c>
      <c r="D7" s="155">
        <v>-10.034751138021498</v>
      </c>
      <c r="E7" s="155">
        <v>-2.7202440685990092</v>
      </c>
      <c r="H7" s="156"/>
    </row>
    <row r="8" spans="1:8" x14ac:dyDescent="0.2">
      <c r="A8" s="157" t="s">
        <v>13</v>
      </c>
      <c r="B8" s="158">
        <v>146.53200000000001</v>
      </c>
      <c r="C8" s="159">
        <v>0.66996825638351754</v>
      </c>
      <c r="D8" s="159">
        <v>-9.0789506341366408</v>
      </c>
      <c r="E8" s="159">
        <v>4.9655055588050612</v>
      </c>
      <c r="H8" s="156"/>
    </row>
    <row r="9" spans="1:8" x14ac:dyDescent="0.2">
      <c r="A9" s="160" t="s">
        <v>24</v>
      </c>
      <c r="B9" s="154">
        <v>2919.9780000000001</v>
      </c>
      <c r="C9" s="161">
        <v>13.350616720840708</v>
      </c>
      <c r="D9" s="155">
        <v>-15.456248713376276</v>
      </c>
      <c r="E9" s="155">
        <v>-1.3790199831145156</v>
      </c>
      <c r="H9" s="156"/>
    </row>
    <row r="10" spans="1:8" x14ac:dyDescent="0.2">
      <c r="A10" s="162" t="s">
        <v>155</v>
      </c>
      <c r="B10" s="163">
        <v>21409.083999999995</v>
      </c>
      <c r="C10" s="164">
        <v>97.885831615266696</v>
      </c>
      <c r="D10" s="164">
        <v>-7.3098145350743495</v>
      </c>
      <c r="E10" s="164">
        <v>2.5500020518653077</v>
      </c>
      <c r="H10" s="156"/>
    </row>
    <row r="11" spans="1:8" x14ac:dyDescent="0.2">
      <c r="A11" s="153" t="s">
        <v>156</v>
      </c>
      <c r="B11" s="165">
        <v>462.399</v>
      </c>
      <c r="C11" s="166">
        <v>2.1141638125698283</v>
      </c>
      <c r="D11" s="166">
        <v>10.422323315542501</v>
      </c>
      <c r="E11" s="166">
        <v>4.6119657239405143</v>
      </c>
      <c r="H11" s="156"/>
    </row>
    <row r="12" spans="1:8" ht="15" thickBot="1" x14ac:dyDescent="0.25">
      <c r="A12" s="167" t="s">
        <v>157</v>
      </c>
      <c r="B12" s="168">
        <v>21871.484</v>
      </c>
      <c r="C12" s="169">
        <v>100</v>
      </c>
      <c r="D12" s="169">
        <v>-6.9940571236315128</v>
      </c>
      <c r="E12" s="169">
        <v>2.5892205659196144</v>
      </c>
    </row>
    <row r="13" spans="1:8" ht="27" customHeight="1" x14ac:dyDescent="0.2">
      <c r="A13" s="411" t="s">
        <v>263</v>
      </c>
      <c r="B13" s="412"/>
      <c r="C13" s="412"/>
      <c r="D13" s="412"/>
      <c r="E13" s="412"/>
    </row>
    <row r="15" spans="1:8" x14ac:dyDescent="0.2">
      <c r="A15" s="413" t="s">
        <v>264</v>
      </c>
      <c r="B15" s="412"/>
      <c r="C15" s="412"/>
      <c r="D15" s="412"/>
      <c r="E15" s="412"/>
    </row>
    <row r="16" spans="1:8" ht="24" x14ac:dyDescent="0.2">
      <c r="A16" s="291" t="s">
        <v>30</v>
      </c>
      <c r="B16" s="291" t="s">
        <v>36</v>
      </c>
      <c r="C16" s="291" t="s">
        <v>32</v>
      </c>
      <c r="D16" s="291" t="s">
        <v>261</v>
      </c>
      <c r="E16" s="291" t="s">
        <v>262</v>
      </c>
    </row>
    <row r="17" spans="1:8" x14ac:dyDescent="0.2">
      <c r="A17" s="49" t="s">
        <v>21</v>
      </c>
      <c r="B17" s="50">
        <v>10323.501</v>
      </c>
      <c r="C17" s="51">
        <v>56.355802228738426</v>
      </c>
      <c r="D17" s="51">
        <v>-6.6738813184063357</v>
      </c>
      <c r="E17" s="51">
        <v>2.5123270089868477</v>
      </c>
    </row>
    <row r="18" spans="1:8" x14ac:dyDescent="0.2">
      <c r="A18" s="52" t="s">
        <v>37</v>
      </c>
      <c r="B18" s="53">
        <v>22.687999999999999</v>
      </c>
      <c r="C18" s="54">
        <v>0.12385337502903494</v>
      </c>
      <c r="D18" s="54">
        <v>-14.339651136449453</v>
      </c>
      <c r="E18" s="54" t="s">
        <v>15</v>
      </c>
    </row>
    <row r="19" spans="1:8" x14ac:dyDescent="0.2">
      <c r="A19" s="49" t="s">
        <v>38</v>
      </c>
      <c r="B19" s="50">
        <v>4314.4440000000004</v>
      </c>
      <c r="C19" s="51">
        <v>23.552470503075181</v>
      </c>
      <c r="D19" s="51">
        <v>-2.2437220599664172</v>
      </c>
      <c r="E19" s="51">
        <v>14.623871503013387</v>
      </c>
    </row>
    <row r="20" spans="1:8" x14ac:dyDescent="0.2">
      <c r="A20" s="52" t="s">
        <v>39</v>
      </c>
      <c r="B20" s="53">
        <v>593.03300000000002</v>
      </c>
      <c r="C20" s="54">
        <v>3.2373562479545877</v>
      </c>
      <c r="D20" s="54">
        <v>-5.2069346939297345</v>
      </c>
      <c r="E20" s="54">
        <v>-2.0022558783999389</v>
      </c>
    </row>
    <row r="21" spans="1:8" x14ac:dyDescent="0.2">
      <c r="A21" s="49" t="s">
        <v>13</v>
      </c>
      <c r="B21" s="50">
        <v>128.89400000000001</v>
      </c>
      <c r="C21" s="51">
        <v>0.70362997712413744</v>
      </c>
      <c r="D21" s="51">
        <v>-8.7857107473692349</v>
      </c>
      <c r="E21" s="51">
        <v>6.8079365911845491</v>
      </c>
    </row>
    <row r="22" spans="1:8" x14ac:dyDescent="0.2">
      <c r="A22" s="52" t="s">
        <v>40</v>
      </c>
      <c r="B22" s="53">
        <v>38.001000000000005</v>
      </c>
      <c r="C22" s="54">
        <v>0.20744676059936346</v>
      </c>
      <c r="D22" s="54">
        <v>-9.8455552655927292</v>
      </c>
      <c r="E22" s="54">
        <v>0.95396619272871686</v>
      </c>
    </row>
    <row r="23" spans="1:8" x14ac:dyDescent="0.2">
      <c r="A23" s="49" t="s">
        <v>24</v>
      </c>
      <c r="B23" s="50">
        <v>2897.8739999999998</v>
      </c>
      <c r="C23" s="51">
        <v>15.819440907479265</v>
      </c>
      <c r="D23" s="51">
        <v>-14.309590025415506</v>
      </c>
      <c r="E23" s="51">
        <v>-1.1907908217953289</v>
      </c>
      <c r="H23" s="292"/>
    </row>
    <row r="24" spans="1:8" ht="15" thickBot="1" x14ac:dyDescent="0.25">
      <c r="A24" s="55" t="s">
        <v>35</v>
      </c>
      <c r="B24" s="56">
        <v>18318.435000000001</v>
      </c>
      <c r="C24" s="57">
        <v>100</v>
      </c>
      <c r="D24" s="57">
        <v>-21.693499887546416</v>
      </c>
      <c r="E24" s="57">
        <v>1.3125975940418089</v>
      </c>
    </row>
    <row r="25" spans="1:8" ht="35.450000000000003" customHeight="1" x14ac:dyDescent="0.2">
      <c r="A25" s="411" t="s">
        <v>266</v>
      </c>
      <c r="B25" s="412"/>
      <c r="C25" s="412"/>
      <c r="D25" s="412"/>
      <c r="E25" s="412"/>
    </row>
    <row r="28" spans="1:8" x14ac:dyDescent="0.2">
      <c r="A28" s="413" t="s">
        <v>267</v>
      </c>
      <c r="B28" s="412"/>
      <c r="C28" s="412"/>
      <c r="D28" s="412"/>
      <c r="E28" s="412"/>
    </row>
    <row r="29" spans="1:8" ht="24" x14ac:dyDescent="0.2">
      <c r="A29" s="291" t="s">
        <v>30</v>
      </c>
      <c r="B29" s="291" t="s">
        <v>41</v>
      </c>
      <c r="C29" s="291" t="s">
        <v>32</v>
      </c>
      <c r="D29" s="291" t="s">
        <v>261</v>
      </c>
      <c r="E29" s="291" t="s">
        <v>268</v>
      </c>
    </row>
    <row r="30" spans="1:8" x14ac:dyDescent="0.2">
      <c r="A30" s="49" t="s">
        <v>42</v>
      </c>
      <c r="B30" s="50">
        <v>12.501000000000001</v>
      </c>
      <c r="C30" s="51">
        <v>0.59135936967080005</v>
      </c>
      <c r="D30" s="51">
        <v>-34.883842066881961</v>
      </c>
      <c r="E30" s="51">
        <v>6.9930561830305216</v>
      </c>
    </row>
    <row r="31" spans="1:8" x14ac:dyDescent="0.2">
      <c r="A31" s="52" t="s">
        <v>39</v>
      </c>
      <c r="B31" s="53">
        <v>547.00699999999995</v>
      </c>
      <c r="C31" s="54">
        <v>25.876147086274315</v>
      </c>
      <c r="D31" s="54">
        <v>-21.367837125693423</v>
      </c>
      <c r="E31" s="54">
        <v>-7.7808603163253327</v>
      </c>
    </row>
    <row r="32" spans="1:8" x14ac:dyDescent="0.2">
      <c r="A32" s="49" t="s">
        <v>13</v>
      </c>
      <c r="B32" s="50">
        <v>16.864000000000001</v>
      </c>
      <c r="C32" s="51">
        <v>0.7977509327356509</v>
      </c>
      <c r="D32" s="51">
        <v>-14.909934910944036</v>
      </c>
      <c r="E32" s="51">
        <v>-2.9818301007089931</v>
      </c>
    </row>
    <row r="33" spans="1:5" x14ac:dyDescent="0.2">
      <c r="A33" s="52" t="s">
        <v>40</v>
      </c>
      <c r="B33" s="53">
        <v>1329.9959999999999</v>
      </c>
      <c r="C33" s="54">
        <v>62.91541446481763</v>
      </c>
      <c r="D33" s="54">
        <v>0.11818497981821618</v>
      </c>
      <c r="E33" s="54">
        <v>7.8564489106039748</v>
      </c>
    </row>
    <row r="34" spans="1:5" x14ac:dyDescent="0.2">
      <c r="A34" s="49" t="s">
        <v>43</v>
      </c>
      <c r="B34" s="50">
        <v>207.57300000000001</v>
      </c>
      <c r="C34" s="51">
        <v>9.8192335365712307</v>
      </c>
      <c r="D34" s="51">
        <v>15.483860199619464</v>
      </c>
      <c r="E34" s="51">
        <v>-0.64266983676229961</v>
      </c>
    </row>
    <row r="35" spans="1:5" ht="15" thickBot="1" x14ac:dyDescent="0.25">
      <c r="A35" s="55" t="s">
        <v>35</v>
      </c>
      <c r="B35" s="56">
        <v>2113.9430000000002</v>
      </c>
      <c r="C35" s="57">
        <v>99.999905390069628</v>
      </c>
      <c r="D35" s="57">
        <v>-5.7469598785110643</v>
      </c>
      <c r="E35" s="57">
        <v>4.4647064020386651E-2</v>
      </c>
    </row>
    <row r="36" spans="1:5" ht="14.25" customHeight="1" x14ac:dyDescent="0.2">
      <c r="A36" s="414" t="s">
        <v>269</v>
      </c>
      <c r="B36" s="414"/>
      <c r="C36" s="414"/>
      <c r="D36" s="414"/>
      <c r="E36" s="414"/>
    </row>
    <row r="38" spans="1:5" x14ac:dyDescent="0.2">
      <c r="A38" s="413" t="s">
        <v>270</v>
      </c>
      <c r="B38" s="412"/>
      <c r="C38" s="412"/>
      <c r="D38" s="412"/>
      <c r="E38" s="412"/>
    </row>
    <row r="39" spans="1:5" ht="24" x14ac:dyDescent="0.2">
      <c r="A39" s="291" t="s">
        <v>30</v>
      </c>
      <c r="B39" s="291" t="s">
        <v>271</v>
      </c>
      <c r="C39" s="291" t="s">
        <v>32</v>
      </c>
      <c r="D39" s="291" t="s">
        <v>261</v>
      </c>
      <c r="E39" s="291" t="s">
        <v>262</v>
      </c>
    </row>
    <row r="40" spans="1:5" x14ac:dyDescent="0.2">
      <c r="A40" s="16" t="s">
        <v>44</v>
      </c>
      <c r="B40" s="51">
        <v>7.4341355789999994</v>
      </c>
      <c r="C40" s="51">
        <v>9.1520468231815748</v>
      </c>
      <c r="D40" s="51">
        <v>-17.479017981032676</v>
      </c>
      <c r="E40" s="51">
        <v>-4.4924676783157924</v>
      </c>
    </row>
    <row r="41" spans="1:5" x14ac:dyDescent="0.2">
      <c r="A41" s="15" t="s">
        <v>13</v>
      </c>
      <c r="B41" s="45">
        <v>1.3691518169999999</v>
      </c>
      <c r="C41" s="54">
        <v>1.6855411640089661</v>
      </c>
      <c r="D41" s="54">
        <v>-15.626454958737002</v>
      </c>
      <c r="E41" s="54">
        <v>2.5179229520656765</v>
      </c>
    </row>
    <row r="42" spans="1:5" x14ac:dyDescent="0.2">
      <c r="A42" s="16" t="s">
        <v>45</v>
      </c>
      <c r="B42" s="51">
        <v>1.759452383</v>
      </c>
      <c r="C42" s="51">
        <v>2.1660340225514738</v>
      </c>
      <c r="D42" s="51">
        <v>19.526199114508699</v>
      </c>
      <c r="E42" s="51">
        <v>1.5518078835859983</v>
      </c>
    </row>
    <row r="43" spans="1:5" x14ac:dyDescent="0.2">
      <c r="A43" s="52" t="s">
        <v>158</v>
      </c>
      <c r="B43" s="45">
        <v>0.38704468800000003</v>
      </c>
      <c r="C43" s="54">
        <v>0.47648459859218606</v>
      </c>
      <c r="D43" s="54">
        <v>-34.93920320026929</v>
      </c>
      <c r="E43" s="54">
        <v>-3.0280237547761657</v>
      </c>
    </row>
    <row r="44" spans="1:5" x14ac:dyDescent="0.2">
      <c r="A44" s="16" t="s">
        <v>38</v>
      </c>
      <c r="B44" s="51">
        <v>30.477168552999998</v>
      </c>
      <c r="C44" s="51">
        <v>37.519960548334922</v>
      </c>
      <c r="D44" s="51">
        <v>-35.870731682901166</v>
      </c>
      <c r="E44" s="51">
        <v>11.311314859442412</v>
      </c>
    </row>
    <row r="45" spans="1:5" x14ac:dyDescent="0.2">
      <c r="A45" s="15" t="s">
        <v>46</v>
      </c>
      <c r="B45" s="45">
        <v>23.186862713</v>
      </c>
      <c r="C45" s="54">
        <v>28.544980243769501</v>
      </c>
      <c r="D45" s="54">
        <v>-32.290895269550731</v>
      </c>
      <c r="E45" s="54">
        <v>-2.4756542022292605</v>
      </c>
    </row>
    <row r="46" spans="1:5" x14ac:dyDescent="0.2">
      <c r="A46" s="16" t="s">
        <v>47</v>
      </c>
      <c r="B46" s="51">
        <v>16.008674231000001</v>
      </c>
      <c r="C46" s="51">
        <v>19.708025846749528</v>
      </c>
      <c r="D46" s="51">
        <v>-21.432146814346588</v>
      </c>
      <c r="E46" s="51">
        <v>1.3061288129445403</v>
      </c>
    </row>
    <row r="47" spans="1:5" x14ac:dyDescent="0.2">
      <c r="A47" s="15" t="s">
        <v>24</v>
      </c>
      <c r="B47" s="45">
        <v>0.60627245763999993</v>
      </c>
      <c r="C47" s="54">
        <v>0.74637244114843271</v>
      </c>
      <c r="D47" s="54">
        <v>-11.899347329783463</v>
      </c>
      <c r="E47" s="54">
        <v>-5.7397706785511371E-2</v>
      </c>
    </row>
    <row r="48" spans="1:5" ht="15" thickBot="1" x14ac:dyDescent="0.25">
      <c r="A48" s="46" t="s">
        <v>35</v>
      </c>
      <c r="B48" s="48">
        <v>81.229212684640004</v>
      </c>
      <c r="C48" s="48">
        <v>99.999445688336593</v>
      </c>
      <c r="D48" s="48">
        <v>-29.691214981034381</v>
      </c>
      <c r="E48" s="48">
        <v>1.5042909451705944</v>
      </c>
    </row>
    <row r="49" spans="1:8" ht="14.25" customHeight="1" x14ac:dyDescent="0.2">
      <c r="A49" s="411" t="s">
        <v>272</v>
      </c>
      <c r="B49" s="412"/>
      <c r="C49" s="412"/>
      <c r="D49" s="412"/>
      <c r="E49" s="412"/>
    </row>
    <row r="51" spans="1:8" x14ac:dyDescent="0.2">
      <c r="A51" s="413" t="s">
        <v>273</v>
      </c>
      <c r="B51" s="412"/>
      <c r="C51" s="412"/>
      <c r="D51" s="412"/>
      <c r="E51" s="412"/>
    </row>
    <row r="52" spans="1:8" ht="24" x14ac:dyDescent="0.2">
      <c r="A52" s="39" t="s">
        <v>48</v>
      </c>
      <c r="B52" s="121" t="s">
        <v>49</v>
      </c>
      <c r="C52" s="121" t="s">
        <v>50</v>
      </c>
      <c r="D52" s="121" t="s">
        <v>51</v>
      </c>
      <c r="E52" s="121" t="s">
        <v>52</v>
      </c>
    </row>
    <row r="53" spans="1:8" x14ac:dyDescent="0.2">
      <c r="A53" s="8" t="s">
        <v>53</v>
      </c>
      <c r="B53" s="42">
        <v>117060.91069999999</v>
      </c>
      <c r="C53" s="170">
        <v>0.19752945421443821</v>
      </c>
      <c r="D53" s="9">
        <v>1</v>
      </c>
      <c r="E53" s="9" t="s">
        <v>159</v>
      </c>
      <c r="H53" s="297"/>
    </row>
    <row r="54" spans="1:8" x14ac:dyDescent="0.2">
      <c r="A54" s="10" t="s">
        <v>54</v>
      </c>
      <c r="B54" s="44">
        <v>90436.803629999995</v>
      </c>
      <c r="C54" s="171">
        <v>0.15260373727753873</v>
      </c>
      <c r="D54" s="11">
        <v>2</v>
      </c>
      <c r="E54" s="11" t="s">
        <v>56</v>
      </c>
    </row>
    <row r="55" spans="1:8" x14ac:dyDescent="0.2">
      <c r="A55" s="8" t="s">
        <v>287</v>
      </c>
      <c r="B55" s="42">
        <v>61472</v>
      </c>
      <c r="C55" s="170">
        <v>0.10376155397999488</v>
      </c>
      <c r="D55" s="9">
        <v>3</v>
      </c>
      <c r="E55" s="9" t="s">
        <v>56</v>
      </c>
    </row>
    <row r="56" spans="1:8" x14ac:dyDescent="0.2">
      <c r="A56" s="41" t="s">
        <v>286</v>
      </c>
      <c r="B56" s="44">
        <v>25477</v>
      </c>
      <c r="C56" s="171">
        <v>4.2999999999999997E-2</v>
      </c>
      <c r="D56" s="11">
        <v>4</v>
      </c>
      <c r="E56" s="11" t="s">
        <v>56</v>
      </c>
    </row>
    <row r="57" spans="1:8" x14ac:dyDescent="0.2">
      <c r="A57" s="8" t="s">
        <v>57</v>
      </c>
      <c r="B57" s="42">
        <v>23780.605210000002</v>
      </c>
      <c r="C57" s="170">
        <v>4.0127570680349459E-2</v>
      </c>
      <c r="D57" s="9">
        <v>5</v>
      </c>
      <c r="E57" s="9" t="s">
        <v>159</v>
      </c>
    </row>
    <row r="58" spans="1:8" x14ac:dyDescent="0.2">
      <c r="A58" s="10" t="s">
        <v>58</v>
      </c>
      <c r="B58" s="44">
        <v>18950.058150000001</v>
      </c>
      <c r="C58" s="171">
        <v>3.1976469526145308E-2</v>
      </c>
      <c r="D58" s="11">
        <v>7</v>
      </c>
      <c r="E58" s="11" t="s">
        <v>59</v>
      </c>
    </row>
    <row r="59" spans="1:8" ht="15" thickBot="1" x14ac:dyDescent="0.25">
      <c r="A59" s="37" t="s">
        <v>60</v>
      </c>
      <c r="B59" s="47">
        <v>592625.0906</v>
      </c>
      <c r="C59" s="172"/>
      <c r="D59" s="172"/>
      <c r="E59" s="172"/>
    </row>
    <row r="60" spans="1:8" ht="46.15" customHeight="1" x14ac:dyDescent="0.2">
      <c r="A60" s="411" t="s">
        <v>288</v>
      </c>
      <c r="B60" s="412"/>
      <c r="C60" s="412"/>
      <c r="D60" s="412"/>
      <c r="E60" s="412"/>
    </row>
    <row r="62" spans="1:8" x14ac:dyDescent="0.2">
      <c r="A62" s="413" t="s">
        <v>274</v>
      </c>
      <c r="B62" s="412"/>
      <c r="C62" s="412"/>
      <c r="D62" s="412"/>
      <c r="E62" s="412"/>
    </row>
    <row r="63" spans="1:8" ht="22.9" customHeight="1" x14ac:dyDescent="0.2">
      <c r="A63" s="39" t="s">
        <v>48</v>
      </c>
      <c r="B63" s="122" t="s">
        <v>61</v>
      </c>
      <c r="C63" s="122" t="s">
        <v>62</v>
      </c>
      <c r="D63" s="122" t="s">
        <v>51</v>
      </c>
      <c r="E63" s="122" t="s">
        <v>63</v>
      </c>
    </row>
    <row r="64" spans="1:8" ht="24" x14ac:dyDescent="0.2">
      <c r="A64" s="8" t="s">
        <v>55</v>
      </c>
      <c r="B64" s="42">
        <v>30101.343463607715</v>
      </c>
      <c r="C64" s="43">
        <v>13.3640363931531</v>
      </c>
      <c r="D64" s="9">
        <v>1</v>
      </c>
      <c r="E64" s="40" t="s">
        <v>160</v>
      </c>
    </row>
    <row r="65" spans="1:8" x14ac:dyDescent="0.2">
      <c r="A65" s="10" t="s">
        <v>54</v>
      </c>
      <c r="B65" s="44">
        <v>23046.992665999998</v>
      </c>
      <c r="C65" s="45">
        <v>10.232129642769172</v>
      </c>
      <c r="D65" s="11">
        <v>2</v>
      </c>
      <c r="E65" s="41" t="s">
        <v>64</v>
      </c>
    </row>
    <row r="66" spans="1:8" x14ac:dyDescent="0.2">
      <c r="A66" s="8" t="s">
        <v>286</v>
      </c>
      <c r="B66" s="42">
        <v>17742.504000000001</v>
      </c>
      <c r="C66" s="43">
        <v>7.8771058656677688</v>
      </c>
      <c r="D66" s="9">
        <v>3</v>
      </c>
      <c r="E66" s="40" t="s">
        <v>151</v>
      </c>
    </row>
    <row r="67" spans="1:8" x14ac:dyDescent="0.2">
      <c r="A67" s="10" t="s">
        <v>58</v>
      </c>
      <c r="B67" s="44">
        <v>15168.891318400001</v>
      </c>
      <c r="C67" s="45">
        <v>6.7345039223237899</v>
      </c>
      <c r="D67" s="11">
        <v>4</v>
      </c>
      <c r="E67" s="41" t="s">
        <v>161</v>
      </c>
    </row>
    <row r="68" spans="1:8" x14ac:dyDescent="0.2">
      <c r="A68" s="8" t="s">
        <v>65</v>
      </c>
      <c r="B68" s="42">
        <v>12455.888085000001</v>
      </c>
      <c r="C68" s="43">
        <v>5.5300170199457055</v>
      </c>
      <c r="D68" s="9">
        <v>5</v>
      </c>
      <c r="E68" s="40" t="s">
        <v>64</v>
      </c>
    </row>
    <row r="69" spans="1:8" x14ac:dyDescent="0.2">
      <c r="A69" s="10" t="s">
        <v>66</v>
      </c>
      <c r="B69" s="44">
        <v>10314.1457015</v>
      </c>
      <c r="C69" s="45">
        <v>4.5791517141344675</v>
      </c>
      <c r="D69" s="11">
        <v>6</v>
      </c>
      <c r="E69" s="41" t="s">
        <v>162</v>
      </c>
    </row>
    <row r="70" spans="1:8" ht="15" thickBot="1" x14ac:dyDescent="0.25">
      <c r="A70" s="61" t="s">
        <v>163</v>
      </c>
      <c r="B70" s="230">
        <v>225241.40595000001</v>
      </c>
      <c r="C70" s="174"/>
      <c r="D70" s="77"/>
      <c r="E70" s="77" t="s">
        <v>2</v>
      </c>
    </row>
    <row r="71" spans="1:8" ht="39.75" customHeight="1" x14ac:dyDescent="0.2">
      <c r="A71" s="421" t="s">
        <v>289</v>
      </c>
      <c r="B71" s="422"/>
      <c r="C71" s="422"/>
      <c r="D71" s="422"/>
      <c r="E71" s="422"/>
    </row>
    <row r="74" spans="1:8" x14ac:dyDescent="0.2">
      <c r="A74" s="416" t="s">
        <v>398</v>
      </c>
      <c r="B74" s="417"/>
      <c r="C74" s="417"/>
      <c r="D74" s="417"/>
      <c r="E74" s="417"/>
      <c r="F74" s="299"/>
      <c r="G74" s="299"/>
    </row>
    <row r="75" spans="1:8" ht="24" customHeight="1" x14ac:dyDescent="0.2">
      <c r="A75" s="301" t="s">
        <v>279</v>
      </c>
      <c r="B75" s="302" t="s">
        <v>67</v>
      </c>
      <c r="C75" s="302" t="s">
        <v>276</v>
      </c>
      <c r="D75" s="302" t="s">
        <v>298</v>
      </c>
      <c r="E75" s="302" t="s">
        <v>299</v>
      </c>
      <c r="F75" s="302" t="s">
        <v>300</v>
      </c>
      <c r="G75" s="302" t="s">
        <v>301</v>
      </c>
      <c r="H75" s="228"/>
    </row>
    <row r="76" spans="1:8" ht="24" x14ac:dyDescent="0.2">
      <c r="A76" s="8" t="s">
        <v>302</v>
      </c>
      <c r="B76" s="8" t="s">
        <v>303</v>
      </c>
      <c r="C76" s="8" t="s">
        <v>304</v>
      </c>
      <c r="D76" s="9" t="s">
        <v>283</v>
      </c>
      <c r="E76" s="9" t="s">
        <v>305</v>
      </c>
      <c r="F76" s="9" t="s">
        <v>306</v>
      </c>
      <c r="G76" s="9">
        <v>2027</v>
      </c>
    </row>
    <row r="77" spans="1:8" ht="24" x14ac:dyDescent="0.2">
      <c r="A77" s="10" t="s">
        <v>307</v>
      </c>
      <c r="B77" s="305" t="s">
        <v>303</v>
      </c>
      <c r="C77" s="10" t="s">
        <v>308</v>
      </c>
      <c r="D77" s="11" t="s">
        <v>309</v>
      </c>
      <c r="E77" s="11" t="s">
        <v>310</v>
      </c>
      <c r="F77" s="11" t="s">
        <v>311</v>
      </c>
      <c r="G77" s="11" t="s">
        <v>312</v>
      </c>
    </row>
    <row r="78" spans="1:8" x14ac:dyDescent="0.2">
      <c r="A78" s="8" t="s">
        <v>313</v>
      </c>
      <c r="B78" s="8" t="s">
        <v>303</v>
      </c>
      <c r="C78" s="8" t="s">
        <v>314</v>
      </c>
      <c r="D78" s="9" t="s">
        <v>309</v>
      </c>
      <c r="E78" s="9" t="s">
        <v>315</v>
      </c>
      <c r="F78" s="9"/>
      <c r="G78" s="9"/>
    </row>
    <row r="79" spans="1:8" ht="24" x14ac:dyDescent="0.2">
      <c r="A79" s="10" t="s">
        <v>316</v>
      </c>
      <c r="B79" s="305" t="s">
        <v>317</v>
      </c>
      <c r="C79" s="10" t="s">
        <v>318</v>
      </c>
      <c r="D79" s="11" t="s">
        <v>319</v>
      </c>
      <c r="E79" s="11" t="s">
        <v>315</v>
      </c>
      <c r="F79" s="11"/>
      <c r="G79" s="11"/>
    </row>
    <row r="80" spans="1:8" ht="24" x14ac:dyDescent="0.2">
      <c r="A80" s="8" t="s">
        <v>320</v>
      </c>
      <c r="B80" s="8" t="s">
        <v>80</v>
      </c>
      <c r="C80" s="8" t="s">
        <v>321</v>
      </c>
      <c r="D80" s="9" t="s">
        <v>309</v>
      </c>
      <c r="E80" s="9" t="s">
        <v>305</v>
      </c>
      <c r="F80" s="9" t="s">
        <v>322</v>
      </c>
      <c r="G80" s="9">
        <v>2030</v>
      </c>
    </row>
    <row r="81" spans="1:7" x14ac:dyDescent="0.2">
      <c r="A81" s="10" t="s">
        <v>323</v>
      </c>
      <c r="B81" s="305" t="s">
        <v>324</v>
      </c>
      <c r="C81" s="10" t="s">
        <v>325</v>
      </c>
      <c r="D81" s="11" t="s">
        <v>309</v>
      </c>
      <c r="E81" s="11" t="s">
        <v>315</v>
      </c>
      <c r="F81" s="11"/>
      <c r="G81" s="11"/>
    </row>
    <row r="82" spans="1:7" ht="36" x14ac:dyDescent="0.2">
      <c r="A82" s="8" t="s">
        <v>326</v>
      </c>
      <c r="B82" s="8" t="s">
        <v>83</v>
      </c>
      <c r="C82" s="8" t="s">
        <v>327</v>
      </c>
      <c r="D82" s="9" t="s">
        <v>283</v>
      </c>
      <c r="E82" s="9" t="s">
        <v>305</v>
      </c>
      <c r="F82" s="9" t="s">
        <v>328</v>
      </c>
      <c r="G82" s="9">
        <v>2026</v>
      </c>
    </row>
    <row r="83" spans="1:7" ht="36" x14ac:dyDescent="0.2">
      <c r="A83" s="10" t="s">
        <v>329</v>
      </c>
      <c r="B83" s="305" t="s">
        <v>330</v>
      </c>
      <c r="C83" s="10" t="s">
        <v>331</v>
      </c>
      <c r="D83" s="11" t="s">
        <v>309</v>
      </c>
      <c r="E83" s="11" t="s">
        <v>305</v>
      </c>
      <c r="F83" s="11" t="s">
        <v>332</v>
      </c>
      <c r="G83" s="11" t="s">
        <v>333</v>
      </c>
    </row>
    <row r="84" spans="1:7" ht="24" x14ac:dyDescent="0.2">
      <c r="A84" s="8" t="s">
        <v>334</v>
      </c>
      <c r="B84" s="8" t="s">
        <v>324</v>
      </c>
      <c r="C84" s="8" t="s">
        <v>335</v>
      </c>
      <c r="D84" s="9" t="s">
        <v>309</v>
      </c>
      <c r="E84" s="9" t="s">
        <v>336</v>
      </c>
      <c r="F84" s="9" t="s">
        <v>337</v>
      </c>
      <c r="G84" s="9">
        <v>2019</v>
      </c>
    </row>
    <row r="85" spans="1:7" ht="24" x14ac:dyDescent="0.2">
      <c r="A85" s="10" t="s">
        <v>338</v>
      </c>
      <c r="B85" s="305" t="s">
        <v>339</v>
      </c>
      <c r="C85" s="10" t="s">
        <v>340</v>
      </c>
      <c r="D85" s="11" t="s">
        <v>341</v>
      </c>
      <c r="E85" s="11" t="s">
        <v>315</v>
      </c>
      <c r="F85" s="11" t="s">
        <v>342</v>
      </c>
      <c r="G85" s="11"/>
    </row>
    <row r="86" spans="1:7" x14ac:dyDescent="0.2">
      <c r="A86" s="8" t="s">
        <v>275</v>
      </c>
      <c r="B86" s="8" t="s">
        <v>281</v>
      </c>
      <c r="C86" s="8" t="s">
        <v>343</v>
      </c>
      <c r="D86" s="9" t="s">
        <v>283</v>
      </c>
      <c r="E86" s="9" t="s">
        <v>344</v>
      </c>
      <c r="F86" s="9" t="s">
        <v>345</v>
      </c>
      <c r="G86" s="9">
        <v>2024</v>
      </c>
    </row>
    <row r="87" spans="1:7" x14ac:dyDescent="0.2">
      <c r="A87" s="10" t="s">
        <v>346</v>
      </c>
      <c r="B87" s="305" t="s">
        <v>330</v>
      </c>
      <c r="C87" s="10" t="s">
        <v>347</v>
      </c>
      <c r="D87" s="11" t="s">
        <v>283</v>
      </c>
      <c r="E87" s="11" t="s">
        <v>305</v>
      </c>
      <c r="F87" s="11" t="s">
        <v>348</v>
      </c>
      <c r="G87" s="11">
        <v>2023</v>
      </c>
    </row>
    <row r="88" spans="1:7" ht="24" x14ac:dyDescent="0.2">
      <c r="A88" s="8" t="s">
        <v>349</v>
      </c>
      <c r="B88" s="8" t="s">
        <v>350</v>
      </c>
      <c r="C88" s="8" t="s">
        <v>351</v>
      </c>
      <c r="D88" s="9" t="s">
        <v>352</v>
      </c>
      <c r="E88" s="9" t="s">
        <v>336</v>
      </c>
      <c r="F88" s="9" t="s">
        <v>353</v>
      </c>
      <c r="G88" s="9">
        <v>2008</v>
      </c>
    </row>
    <row r="89" spans="1:7" ht="24" x14ac:dyDescent="0.2">
      <c r="A89" s="10" t="s">
        <v>354</v>
      </c>
      <c r="B89" s="305" t="s">
        <v>339</v>
      </c>
      <c r="C89" s="10" t="s">
        <v>355</v>
      </c>
      <c r="D89" s="11" t="s">
        <v>319</v>
      </c>
      <c r="E89" s="11" t="s">
        <v>315</v>
      </c>
      <c r="F89" s="11" t="s">
        <v>356</v>
      </c>
      <c r="G89" s="11">
        <v>2028</v>
      </c>
    </row>
    <row r="90" spans="1:7" ht="24" x14ac:dyDescent="0.2">
      <c r="A90" s="8" t="s">
        <v>357</v>
      </c>
      <c r="B90" s="8" t="s">
        <v>80</v>
      </c>
      <c r="C90" s="8" t="s">
        <v>358</v>
      </c>
      <c r="D90" s="9" t="s">
        <v>283</v>
      </c>
      <c r="E90" s="9" t="s">
        <v>310</v>
      </c>
      <c r="F90" s="9" t="s">
        <v>359</v>
      </c>
      <c r="G90" s="9">
        <v>2025</v>
      </c>
    </row>
    <row r="91" spans="1:7" ht="60.75" thickBot="1" x14ac:dyDescent="0.25">
      <c r="A91" s="10" t="s">
        <v>360</v>
      </c>
      <c r="B91" s="305" t="s">
        <v>83</v>
      </c>
      <c r="C91" s="10" t="s">
        <v>361</v>
      </c>
      <c r="D91" s="11" t="s">
        <v>309</v>
      </c>
      <c r="E91" s="11" t="s">
        <v>310</v>
      </c>
      <c r="F91" s="11" t="s">
        <v>362</v>
      </c>
      <c r="G91" s="11"/>
    </row>
    <row r="92" spans="1:7" ht="57" customHeight="1" x14ac:dyDescent="0.2">
      <c r="A92" s="418" t="s">
        <v>472</v>
      </c>
      <c r="B92" s="419"/>
      <c r="C92" s="419"/>
      <c r="D92" s="419"/>
      <c r="E92" s="419"/>
      <c r="F92" s="420"/>
      <c r="G92" s="420"/>
    </row>
    <row r="93" spans="1:7" ht="1.5" customHeight="1" x14ac:dyDescent="0.2">
      <c r="A93" s="300"/>
      <c r="B93" s="300"/>
      <c r="C93" s="300"/>
      <c r="D93" s="299"/>
      <c r="E93" s="299"/>
      <c r="F93" s="299"/>
      <c r="G93" s="299"/>
    </row>
    <row r="94" spans="1:7" x14ac:dyDescent="0.2">
      <c r="A94" s="303"/>
      <c r="B94" s="300"/>
      <c r="C94" s="300"/>
      <c r="D94" s="299"/>
      <c r="E94" s="299"/>
      <c r="F94" s="299"/>
      <c r="G94" s="299"/>
    </row>
    <row r="95" spans="1:7" x14ac:dyDescent="0.2">
      <c r="A95" s="413" t="s">
        <v>397</v>
      </c>
      <c r="B95" s="412"/>
      <c r="C95" s="412"/>
      <c r="D95" s="412"/>
      <c r="E95" s="412"/>
      <c r="F95" s="341"/>
      <c r="G95" s="299"/>
    </row>
    <row r="96" spans="1:7" x14ac:dyDescent="0.2">
      <c r="A96" s="39" t="s">
        <v>279</v>
      </c>
      <c r="B96" s="342" t="s">
        <v>67</v>
      </c>
      <c r="C96" s="342" t="s">
        <v>276</v>
      </c>
      <c r="D96" s="342" t="s">
        <v>85</v>
      </c>
      <c r="E96" s="342" t="s">
        <v>277</v>
      </c>
      <c r="F96" s="342" t="s">
        <v>278</v>
      </c>
      <c r="G96" s="299"/>
    </row>
    <row r="97" spans="1:7" ht="24" x14ac:dyDescent="0.2">
      <c r="A97" s="10" t="s">
        <v>275</v>
      </c>
      <c r="B97" s="305" t="s">
        <v>281</v>
      </c>
      <c r="C97" s="339" t="s">
        <v>282</v>
      </c>
      <c r="D97" s="11" t="s">
        <v>283</v>
      </c>
      <c r="E97" s="11">
        <v>13</v>
      </c>
      <c r="F97" s="11">
        <v>103</v>
      </c>
      <c r="G97" s="299"/>
    </row>
    <row r="98" spans="1:7" ht="24" x14ac:dyDescent="0.2">
      <c r="A98" s="8" t="s">
        <v>280</v>
      </c>
      <c r="B98" s="307" t="s">
        <v>83</v>
      </c>
      <c r="C98" s="338" t="s">
        <v>284</v>
      </c>
      <c r="D98" s="9" t="s">
        <v>283</v>
      </c>
      <c r="E98" s="9" t="s">
        <v>285</v>
      </c>
      <c r="F98" s="9">
        <v>9.6999999999999993</v>
      </c>
      <c r="G98" s="299"/>
    </row>
    <row r="99" spans="1:7" x14ac:dyDescent="0.2">
      <c r="A99" s="10" t="s">
        <v>395</v>
      </c>
      <c r="B99" s="305" t="s">
        <v>83</v>
      </c>
      <c r="C99" s="339" t="s">
        <v>394</v>
      </c>
      <c r="D99" s="11" t="s">
        <v>283</v>
      </c>
      <c r="E99" s="11" t="s">
        <v>285</v>
      </c>
      <c r="F99" s="11">
        <v>4.4000000000000004</v>
      </c>
      <c r="G99" s="299"/>
    </row>
    <row r="100" spans="1:7" x14ac:dyDescent="0.2">
      <c r="A100" s="293" t="s">
        <v>35</v>
      </c>
      <c r="B100" s="294"/>
      <c r="C100" s="295"/>
      <c r="D100" s="296"/>
      <c r="E100" s="296">
        <v>13</v>
      </c>
      <c r="F100" s="296">
        <v>117.1</v>
      </c>
      <c r="G100" s="299"/>
    </row>
    <row r="101" spans="1:7" ht="30" customHeight="1" x14ac:dyDescent="0.2">
      <c r="A101" s="415" t="s">
        <v>396</v>
      </c>
      <c r="B101" s="415"/>
      <c r="C101" s="415"/>
      <c r="D101" s="415"/>
      <c r="E101" s="415"/>
      <c r="F101" s="415"/>
      <c r="G101" s="299"/>
    </row>
    <row r="102" spans="1:7" x14ac:dyDescent="0.2">
      <c r="A102" s="304"/>
      <c r="B102" s="300"/>
      <c r="C102" s="300"/>
      <c r="D102" s="299"/>
      <c r="E102" s="299"/>
      <c r="F102" s="299"/>
      <c r="G102" s="299"/>
    </row>
    <row r="103" spans="1:7" x14ac:dyDescent="0.2">
      <c r="A103" s="304"/>
      <c r="B103" s="300"/>
      <c r="C103" s="300"/>
      <c r="D103" s="299"/>
      <c r="E103" s="299"/>
      <c r="F103" s="299"/>
      <c r="G103" s="299"/>
    </row>
  </sheetData>
  <mergeCells count="16">
    <mergeCell ref="A95:E95"/>
    <mergeCell ref="A101:F101"/>
    <mergeCell ref="A74:E74"/>
    <mergeCell ref="A92:G92"/>
    <mergeCell ref="A62:E62"/>
    <mergeCell ref="A71:E71"/>
    <mergeCell ref="A38:E38"/>
    <mergeCell ref="A49:E49"/>
    <mergeCell ref="A51:E51"/>
    <mergeCell ref="A60:E60"/>
    <mergeCell ref="A36:E36"/>
    <mergeCell ref="A1:E1"/>
    <mergeCell ref="A13:E13"/>
    <mergeCell ref="A15:E15"/>
    <mergeCell ref="A25:E25"/>
    <mergeCell ref="A28:E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workbookViewId="0">
      <selection activeCell="J1" sqref="J1"/>
    </sheetView>
  </sheetViews>
  <sheetFormatPr defaultColWidth="9.140625" defaultRowHeight="14.25" x14ac:dyDescent="0.2"/>
  <cols>
    <col min="1" max="1" width="30.7109375" style="175" customWidth="1"/>
    <col min="2" max="9" width="13.28515625" style="175" customWidth="1"/>
    <col min="10" max="16384" width="9.140625" style="175"/>
  </cols>
  <sheetData>
    <row r="1" spans="1:15" ht="30" customHeight="1" thickBot="1" x14ac:dyDescent="0.25">
      <c r="A1" s="423" t="s">
        <v>248</v>
      </c>
      <c r="B1" s="423"/>
      <c r="C1" s="423"/>
      <c r="D1" s="423"/>
      <c r="E1" s="423"/>
      <c r="F1" s="423"/>
      <c r="G1" s="423"/>
      <c r="H1" s="423"/>
      <c r="I1" s="423"/>
    </row>
    <row r="2" spans="1:15" ht="24.95" customHeight="1" x14ac:dyDescent="0.2">
      <c r="A2" s="438" t="s">
        <v>67</v>
      </c>
      <c r="B2" s="440" t="s">
        <v>175</v>
      </c>
      <c r="C2" s="441"/>
      <c r="D2" s="441"/>
      <c r="E2" s="442"/>
      <c r="F2" s="440" t="s">
        <v>176</v>
      </c>
      <c r="G2" s="441"/>
      <c r="H2" s="441"/>
      <c r="I2" s="442"/>
    </row>
    <row r="3" spans="1:15" ht="50.1" customHeight="1" x14ac:dyDescent="0.2">
      <c r="A3" s="439"/>
      <c r="B3" s="263" t="s">
        <v>166</v>
      </c>
      <c r="C3" s="264" t="s">
        <v>68</v>
      </c>
      <c r="D3" s="265" t="s">
        <v>69</v>
      </c>
      <c r="E3" s="266" t="s">
        <v>70</v>
      </c>
      <c r="F3" s="263" t="s">
        <v>166</v>
      </c>
      <c r="G3" s="264" t="s">
        <v>68</v>
      </c>
      <c r="H3" s="265" t="s">
        <v>69</v>
      </c>
      <c r="I3" s="266" t="s">
        <v>70</v>
      </c>
    </row>
    <row r="4" spans="1:15" ht="24.95" customHeight="1" x14ac:dyDescent="0.2">
      <c r="A4" s="361" t="s">
        <v>71</v>
      </c>
      <c r="B4" s="362">
        <v>0</v>
      </c>
      <c r="C4" s="363">
        <v>9</v>
      </c>
      <c r="D4" s="363">
        <v>0</v>
      </c>
      <c r="E4" s="363">
        <v>0</v>
      </c>
      <c r="F4" s="364">
        <v>0</v>
      </c>
      <c r="G4" s="365">
        <v>0.01</v>
      </c>
      <c r="H4" s="364">
        <v>0</v>
      </c>
      <c r="I4" s="364">
        <v>0</v>
      </c>
      <c r="K4" s="206"/>
    </row>
    <row r="5" spans="1:15" ht="24.95" customHeight="1" x14ac:dyDescent="0.2">
      <c r="A5" s="366" t="s">
        <v>72</v>
      </c>
      <c r="B5" s="367">
        <v>16.259</v>
      </c>
      <c r="C5" s="368">
        <v>527.08100000000002</v>
      </c>
      <c r="D5" s="368">
        <v>220.20000000000002</v>
      </c>
      <c r="E5" s="368">
        <v>196</v>
      </c>
      <c r="F5" s="369">
        <v>1.4000000000000002E-2</v>
      </c>
      <c r="G5" s="369">
        <v>0.46799999999999997</v>
      </c>
      <c r="H5" s="369">
        <v>0.19600000000000001</v>
      </c>
      <c r="I5" s="369">
        <v>0.17399999999999999</v>
      </c>
      <c r="K5" s="206"/>
      <c r="L5" s="207"/>
      <c r="M5" s="207"/>
      <c r="N5" s="208"/>
    </row>
    <row r="6" spans="1:15" ht="24.95" customHeight="1" x14ac:dyDescent="0.2">
      <c r="A6" s="361" t="s">
        <v>73</v>
      </c>
      <c r="B6" s="370">
        <v>49.461999999999996</v>
      </c>
      <c r="C6" s="364">
        <v>1975.7939999999999</v>
      </c>
      <c r="D6" s="364">
        <v>1015.9380000000001</v>
      </c>
      <c r="E6" s="364">
        <v>737.58999999999992</v>
      </c>
      <c r="F6" s="365">
        <v>4.3999999999999997E-2</v>
      </c>
      <c r="G6" s="365">
        <v>1.7590000000000003</v>
      </c>
      <c r="H6" s="365">
        <v>0.90399999999999991</v>
      </c>
      <c r="I6" s="365">
        <v>0.65700000000000003</v>
      </c>
      <c r="K6" s="206"/>
      <c r="L6" s="207"/>
      <c r="M6" s="207"/>
      <c r="N6" s="206"/>
    </row>
    <row r="7" spans="1:15" ht="24.95" customHeight="1" x14ac:dyDescent="0.2">
      <c r="A7" s="366" t="s">
        <v>74</v>
      </c>
      <c r="B7" s="367">
        <v>775.77300000000002</v>
      </c>
      <c r="C7" s="368">
        <v>2645.8690000000001</v>
      </c>
      <c r="D7" s="368">
        <v>19660.88</v>
      </c>
      <c r="E7" s="368">
        <v>54025.595000000001</v>
      </c>
      <c r="F7" s="369">
        <v>0.69000000000000006</v>
      </c>
      <c r="G7" s="369">
        <v>2.3530000000000002</v>
      </c>
      <c r="H7" s="369">
        <v>17.481000000000002</v>
      </c>
      <c r="I7" s="369">
        <v>48.036000000000001</v>
      </c>
      <c r="K7" s="206"/>
      <c r="L7" s="207"/>
      <c r="M7" s="207"/>
      <c r="N7" s="206"/>
    </row>
    <row r="8" spans="1:15" ht="24.95" customHeight="1" x14ac:dyDescent="0.2">
      <c r="A8" s="361" t="s">
        <v>75</v>
      </c>
      <c r="B8" s="370">
        <v>1.7889999999999999</v>
      </c>
      <c r="C8" s="364">
        <v>1064.789</v>
      </c>
      <c r="D8" s="364">
        <v>250.96199999999999</v>
      </c>
      <c r="E8" s="364">
        <v>120</v>
      </c>
      <c r="F8" s="365">
        <v>2E-3</v>
      </c>
      <c r="G8" s="365">
        <v>0.94399999999999995</v>
      </c>
      <c r="H8" s="365">
        <v>0.223</v>
      </c>
      <c r="I8" s="365">
        <v>0.107</v>
      </c>
      <c r="K8" s="206"/>
      <c r="L8" s="207"/>
      <c r="M8" s="207"/>
    </row>
    <row r="9" spans="1:15" ht="24.95" customHeight="1" x14ac:dyDescent="0.2">
      <c r="A9" s="366" t="s">
        <v>76</v>
      </c>
      <c r="B9" s="366">
        <v>0</v>
      </c>
      <c r="C9" s="368">
        <v>2</v>
      </c>
      <c r="D9" s="368">
        <v>0</v>
      </c>
      <c r="E9" s="368">
        <v>292.42200000000003</v>
      </c>
      <c r="F9" s="368">
        <v>0</v>
      </c>
      <c r="G9" s="368" t="s">
        <v>169</v>
      </c>
      <c r="H9" s="368">
        <v>0</v>
      </c>
      <c r="I9" s="369">
        <v>0.26</v>
      </c>
      <c r="K9" s="206"/>
    </row>
    <row r="10" spans="1:15" ht="24.95" customHeight="1" x14ac:dyDescent="0.2">
      <c r="A10" s="361" t="s">
        <v>77</v>
      </c>
      <c r="B10" s="364">
        <v>3262.7550000000001</v>
      </c>
      <c r="C10" s="364">
        <v>44454.49</v>
      </c>
      <c r="D10" s="364">
        <v>57380.923000000003</v>
      </c>
      <c r="E10" s="364">
        <v>43319.339</v>
      </c>
      <c r="F10" s="365">
        <v>2.9009999999999998</v>
      </c>
      <c r="G10" s="365">
        <v>39.525999999999996</v>
      </c>
      <c r="H10" s="365">
        <v>51.018999999999998</v>
      </c>
      <c r="I10" s="365">
        <v>38.516999999999996</v>
      </c>
      <c r="K10" s="206"/>
      <c r="L10" s="207"/>
      <c r="M10" s="207"/>
      <c r="N10" s="209"/>
    </row>
    <row r="11" spans="1:15" ht="24.95" customHeight="1" x14ac:dyDescent="0.2">
      <c r="A11" s="366" t="s">
        <v>78</v>
      </c>
      <c r="B11" s="367">
        <v>104.1</v>
      </c>
      <c r="C11" s="368">
        <v>8685.9320000000007</v>
      </c>
      <c r="D11" s="368">
        <v>1060.8</v>
      </c>
      <c r="E11" s="368">
        <v>1630.383</v>
      </c>
      <c r="F11" s="369">
        <v>9.3000000000000013E-2</v>
      </c>
      <c r="G11" s="369">
        <v>7.7240000000000002</v>
      </c>
      <c r="H11" s="369">
        <v>0.94200000000000006</v>
      </c>
      <c r="I11" s="369">
        <v>1.45</v>
      </c>
      <c r="K11" s="206"/>
      <c r="L11" s="207"/>
      <c r="M11" s="207"/>
      <c r="O11" s="206"/>
    </row>
    <row r="12" spans="1:15" ht="24.95" customHeight="1" x14ac:dyDescent="0.2">
      <c r="A12" s="361" t="s">
        <v>79</v>
      </c>
      <c r="B12" s="361">
        <v>0</v>
      </c>
      <c r="C12" s="364">
        <v>0</v>
      </c>
      <c r="D12" s="364">
        <v>0</v>
      </c>
      <c r="E12" s="364">
        <v>152.857</v>
      </c>
      <c r="F12" s="364">
        <v>0</v>
      </c>
      <c r="G12" s="364">
        <v>0</v>
      </c>
      <c r="H12" s="364">
        <v>0</v>
      </c>
      <c r="I12" s="365">
        <v>0.13600000000000001</v>
      </c>
      <c r="K12" s="206"/>
    </row>
    <row r="13" spans="1:15" ht="24.95" customHeight="1" x14ac:dyDescent="0.2">
      <c r="A13" s="366" t="s">
        <v>80</v>
      </c>
      <c r="B13" s="367">
        <v>319.16699999999997</v>
      </c>
      <c r="C13" s="368">
        <v>12328.05</v>
      </c>
      <c r="D13" s="368">
        <v>1965.2329999999999</v>
      </c>
      <c r="E13" s="368">
        <v>2926.8359999999998</v>
      </c>
      <c r="F13" s="369">
        <v>0.28399999999999997</v>
      </c>
      <c r="G13" s="369">
        <v>10.961</v>
      </c>
      <c r="H13" s="369">
        <v>1.7470000000000001</v>
      </c>
      <c r="I13" s="369">
        <v>2.6029999999999998</v>
      </c>
      <c r="K13" s="206"/>
      <c r="L13" s="207"/>
      <c r="M13" s="207"/>
      <c r="N13" s="209"/>
    </row>
    <row r="14" spans="1:15" ht="24.95" customHeight="1" x14ac:dyDescent="0.2">
      <c r="A14" s="361" t="s">
        <v>81</v>
      </c>
      <c r="B14" s="361">
        <v>0</v>
      </c>
      <c r="C14" s="364">
        <v>2</v>
      </c>
      <c r="D14" s="364">
        <v>0</v>
      </c>
      <c r="E14" s="364">
        <v>0</v>
      </c>
      <c r="F14" s="364">
        <v>0</v>
      </c>
      <c r="G14" s="364" t="s">
        <v>169</v>
      </c>
      <c r="H14" s="364">
        <v>0</v>
      </c>
      <c r="I14" s="364">
        <v>0</v>
      </c>
      <c r="K14" s="206"/>
    </row>
    <row r="15" spans="1:15" ht="24.95" customHeight="1" x14ac:dyDescent="0.2">
      <c r="A15" s="366" t="s">
        <v>82</v>
      </c>
      <c r="B15" s="366">
        <v>0</v>
      </c>
      <c r="C15" s="368">
        <v>0</v>
      </c>
      <c r="D15" s="368">
        <v>0</v>
      </c>
      <c r="E15" s="368">
        <v>6.7480000000000002</v>
      </c>
      <c r="F15" s="368">
        <v>0</v>
      </c>
      <c r="G15" s="368">
        <v>0</v>
      </c>
      <c r="H15" s="368">
        <v>0</v>
      </c>
      <c r="I15" s="369">
        <v>6.0000000000000001E-3</v>
      </c>
      <c r="K15" s="206"/>
      <c r="L15" s="209"/>
      <c r="M15" s="207"/>
      <c r="N15" s="209"/>
    </row>
    <row r="16" spans="1:15" ht="24.95" customHeight="1" x14ac:dyDescent="0.2">
      <c r="A16" s="361" t="s">
        <v>83</v>
      </c>
      <c r="B16" s="370">
        <v>13.400000000000002</v>
      </c>
      <c r="C16" s="364">
        <v>830.21100000000001</v>
      </c>
      <c r="D16" s="364">
        <v>1752.2</v>
      </c>
      <c r="E16" s="364">
        <v>1123.6880000000001</v>
      </c>
      <c r="F16" s="364">
        <v>1.2E-2</v>
      </c>
      <c r="G16" s="365">
        <v>0.73199999999999998</v>
      </c>
      <c r="H16" s="365">
        <v>1.5579999999999998</v>
      </c>
      <c r="I16" s="365">
        <v>1</v>
      </c>
      <c r="K16" s="206"/>
      <c r="L16" s="207"/>
      <c r="M16" s="207"/>
    </row>
    <row r="17" spans="1:13" ht="24.95" customHeight="1" thickBot="1" x14ac:dyDescent="0.25">
      <c r="A17" s="371" t="s">
        <v>35</v>
      </c>
      <c r="B17" s="372">
        <v>4542.7050000000008</v>
      </c>
      <c r="C17" s="372">
        <v>72525.216</v>
      </c>
      <c r="D17" s="372">
        <v>83307.135999999999</v>
      </c>
      <c r="E17" s="372">
        <f t="shared" ref="E17" si="0">SUM(E4:E16)</f>
        <v>104531.458</v>
      </c>
      <c r="F17" s="373">
        <v>4.0399999999999991</v>
      </c>
      <c r="G17" s="373">
        <v>64.47699999999999</v>
      </c>
      <c r="H17" s="373">
        <v>74.069999999999993</v>
      </c>
      <c r="I17" s="374">
        <f t="shared" ref="I17" si="1">SUM(I4:I16)</f>
        <v>92.945999999999998</v>
      </c>
      <c r="M17" s="207"/>
    </row>
    <row r="18" spans="1:13" ht="14.25" customHeight="1" x14ac:dyDescent="0.2">
      <c r="A18" s="434" t="s">
        <v>469</v>
      </c>
      <c r="B18" s="434"/>
      <c r="C18" s="434"/>
      <c r="D18" s="434"/>
      <c r="E18" s="434"/>
      <c r="F18" s="434"/>
      <c r="G18" s="434"/>
      <c r="H18" s="434"/>
      <c r="I18" s="434"/>
    </row>
    <row r="19" spans="1:13" ht="28.5" customHeight="1" x14ac:dyDescent="0.2">
      <c r="A19" s="435"/>
      <c r="B19" s="435"/>
      <c r="C19" s="435"/>
      <c r="D19" s="435"/>
      <c r="E19" s="435"/>
      <c r="F19" s="435"/>
      <c r="G19" s="435"/>
      <c r="H19" s="435"/>
      <c r="I19" s="435"/>
    </row>
    <row r="21" spans="1:13" ht="30" customHeight="1" thickBot="1" x14ac:dyDescent="0.25">
      <c r="A21" s="423" t="s">
        <v>249</v>
      </c>
      <c r="B21" s="423"/>
      <c r="C21" s="423"/>
      <c r="D21" s="423"/>
      <c r="E21" s="423"/>
      <c r="F21" s="423"/>
      <c r="G21" s="423"/>
      <c r="H21" s="423"/>
      <c r="I21" s="423"/>
    </row>
    <row r="22" spans="1:13" ht="24.95" customHeight="1" x14ac:dyDescent="0.2">
      <c r="A22" s="436" t="s">
        <v>67</v>
      </c>
      <c r="B22" s="428" t="s">
        <v>177</v>
      </c>
      <c r="C22" s="429"/>
      <c r="D22" s="429"/>
      <c r="E22" s="430"/>
      <c r="F22" s="428" t="s">
        <v>178</v>
      </c>
      <c r="G22" s="429"/>
      <c r="H22" s="429"/>
      <c r="I22" s="430"/>
    </row>
    <row r="23" spans="1:13" ht="50.1" customHeight="1" x14ac:dyDescent="0.2">
      <c r="A23" s="437"/>
      <c r="B23" s="263" t="s">
        <v>166</v>
      </c>
      <c r="C23" s="264" t="s">
        <v>68</v>
      </c>
      <c r="D23" s="265" t="s">
        <v>69</v>
      </c>
      <c r="E23" s="266" t="s">
        <v>70</v>
      </c>
      <c r="F23" s="263" t="s">
        <v>166</v>
      </c>
      <c r="G23" s="264" t="s">
        <v>68</v>
      </c>
      <c r="H23" s="265" t="s">
        <v>69</v>
      </c>
      <c r="I23" s="266" t="s">
        <v>70</v>
      </c>
    </row>
    <row r="24" spans="1:13" ht="24.95" customHeight="1" x14ac:dyDescent="0.2">
      <c r="A24" s="375" t="s">
        <v>75</v>
      </c>
      <c r="B24" s="376">
        <v>1607.43</v>
      </c>
      <c r="C24" s="376">
        <v>11915.35</v>
      </c>
      <c r="D24" s="377">
        <v>29740.038</v>
      </c>
      <c r="E24" s="377">
        <v>22664</v>
      </c>
      <c r="F24" s="378">
        <v>1.43</v>
      </c>
      <c r="G24" s="378">
        <v>10.593999999999999</v>
      </c>
      <c r="H24" s="378">
        <v>26.443000000000001</v>
      </c>
      <c r="I24" s="378">
        <v>20.151</v>
      </c>
    </row>
    <row r="25" spans="1:13" ht="24.95" customHeight="1" x14ac:dyDescent="0.2">
      <c r="A25" s="379" t="s">
        <v>79</v>
      </c>
      <c r="B25" s="379">
        <v>0</v>
      </c>
      <c r="C25" s="380">
        <v>0</v>
      </c>
      <c r="D25" s="380">
        <v>0</v>
      </c>
      <c r="E25" s="380">
        <v>2636</v>
      </c>
      <c r="F25" s="380">
        <v>0</v>
      </c>
      <c r="G25" s="380">
        <v>0</v>
      </c>
      <c r="H25" s="380">
        <v>0</v>
      </c>
      <c r="I25" s="381">
        <v>2.3439999999999999</v>
      </c>
      <c r="K25" s="206"/>
    </row>
    <row r="26" spans="1:13" ht="24.95" customHeight="1" x14ac:dyDescent="0.2">
      <c r="A26" s="375" t="s">
        <v>81</v>
      </c>
      <c r="B26" s="382">
        <v>1</v>
      </c>
      <c r="C26" s="377">
        <v>7</v>
      </c>
      <c r="D26" s="377">
        <v>10</v>
      </c>
      <c r="E26" s="377">
        <v>2264</v>
      </c>
      <c r="F26" s="378">
        <v>8.8912598915266293E-4</v>
      </c>
      <c r="G26" s="378">
        <v>6.1891259891526627E-3</v>
      </c>
      <c r="H26" s="378">
        <v>8.9999999999999993E-3</v>
      </c>
      <c r="I26" s="378">
        <v>2.0129999999999999</v>
      </c>
      <c r="K26" s="207"/>
    </row>
    <row r="27" spans="1:13" ht="24.95" customHeight="1" x14ac:dyDescent="0.2">
      <c r="A27" s="379" t="s">
        <v>84</v>
      </c>
      <c r="B27" s="383">
        <v>2.88</v>
      </c>
      <c r="C27" s="380">
        <v>137.15</v>
      </c>
      <c r="D27" s="380">
        <v>2</v>
      </c>
      <c r="E27" s="380">
        <v>0</v>
      </c>
      <c r="F27" s="381">
        <v>3.0000000000000001E-3</v>
      </c>
      <c r="G27" s="381">
        <v>0.126</v>
      </c>
      <c r="H27" s="381">
        <v>2E-3</v>
      </c>
      <c r="I27" s="380">
        <v>0</v>
      </c>
      <c r="K27" s="206"/>
    </row>
    <row r="28" spans="1:13" ht="24.95" customHeight="1" thickBot="1" x14ac:dyDescent="0.25">
      <c r="A28" s="384" t="s">
        <v>35</v>
      </c>
      <c r="B28" s="385">
        <v>1611</v>
      </c>
      <c r="C28" s="385">
        <v>12060</v>
      </c>
      <c r="D28" s="385">
        <v>29752.038</v>
      </c>
      <c r="E28" s="385">
        <v>27564</v>
      </c>
      <c r="F28" s="386">
        <v>1.43</v>
      </c>
      <c r="G28" s="386">
        <v>10.73</v>
      </c>
      <c r="H28" s="386">
        <v>26.454000000000001</v>
      </c>
      <c r="I28" s="386">
        <v>24.508000000000003</v>
      </c>
      <c r="L28" s="207"/>
    </row>
    <row r="29" spans="1:13" ht="14.25" customHeight="1" x14ac:dyDescent="0.2">
      <c r="A29" s="432" t="s">
        <v>470</v>
      </c>
      <c r="B29" s="432"/>
      <c r="C29" s="432"/>
      <c r="D29" s="432"/>
      <c r="E29" s="432"/>
      <c r="F29" s="432"/>
      <c r="G29" s="432"/>
      <c r="H29" s="432"/>
      <c r="I29" s="432"/>
    </row>
    <row r="30" spans="1:13" ht="16.5" customHeight="1" x14ac:dyDescent="0.2">
      <c r="A30" s="433"/>
      <c r="B30" s="433"/>
      <c r="C30" s="433"/>
      <c r="D30" s="433"/>
      <c r="E30" s="433"/>
      <c r="F30" s="433"/>
      <c r="G30" s="433"/>
      <c r="H30" s="433"/>
      <c r="I30" s="433"/>
    </row>
    <row r="32" spans="1:13" ht="30" customHeight="1" x14ac:dyDescent="0.2">
      <c r="A32" s="423" t="s">
        <v>250</v>
      </c>
      <c r="B32" s="423"/>
      <c r="C32" s="423"/>
      <c r="D32" s="423"/>
      <c r="E32" s="423"/>
      <c r="F32" s="423"/>
      <c r="G32" s="423"/>
    </row>
    <row r="33" spans="1:11" ht="24.95" customHeight="1" x14ac:dyDescent="0.2">
      <c r="A33" s="426" t="s">
        <v>67</v>
      </c>
      <c r="B33" s="427" t="s">
        <v>85</v>
      </c>
      <c r="C33" s="428" t="s">
        <v>86</v>
      </c>
      <c r="D33" s="429"/>
      <c r="E33" s="429"/>
      <c r="F33" s="430"/>
      <c r="G33" s="431" t="s">
        <v>87</v>
      </c>
    </row>
    <row r="34" spans="1:11" ht="54.95" customHeight="1" x14ac:dyDescent="0.2">
      <c r="A34" s="426"/>
      <c r="B34" s="427"/>
      <c r="C34" s="263" t="s">
        <v>88</v>
      </c>
      <c r="D34" s="264" t="s">
        <v>89</v>
      </c>
      <c r="E34" s="265" t="s">
        <v>90</v>
      </c>
      <c r="F34" s="266" t="s">
        <v>91</v>
      </c>
      <c r="G34" s="431"/>
    </row>
    <row r="35" spans="1:11" ht="56.25" x14ac:dyDescent="0.2">
      <c r="A35" s="210" t="s">
        <v>179</v>
      </c>
      <c r="B35" s="211" t="s">
        <v>92</v>
      </c>
      <c r="C35" s="272">
        <v>0</v>
      </c>
      <c r="D35" s="272">
        <v>0</v>
      </c>
      <c r="E35" s="212">
        <v>5585</v>
      </c>
      <c r="F35" s="213">
        <v>4.9660000000000002</v>
      </c>
      <c r="G35" s="214" t="s">
        <v>255</v>
      </c>
      <c r="K35" s="206"/>
    </row>
    <row r="36" spans="1:11" ht="45" x14ac:dyDescent="0.2">
      <c r="A36" s="215" t="s">
        <v>76</v>
      </c>
      <c r="B36" s="216" t="s">
        <v>236</v>
      </c>
      <c r="C36" s="273">
        <v>0</v>
      </c>
      <c r="D36" s="273">
        <v>0</v>
      </c>
      <c r="E36" s="217">
        <v>2429.1679999999997</v>
      </c>
      <c r="F36" s="218">
        <v>2.16</v>
      </c>
      <c r="G36" s="219" t="s">
        <v>244</v>
      </c>
      <c r="K36" s="206"/>
    </row>
    <row r="37" spans="1:11" ht="56.25" x14ac:dyDescent="0.2">
      <c r="A37" s="210" t="s">
        <v>78</v>
      </c>
      <c r="B37" s="211" t="s">
        <v>236</v>
      </c>
      <c r="C37" s="272">
        <v>0</v>
      </c>
      <c r="D37" s="272">
        <v>0</v>
      </c>
      <c r="E37" s="212">
        <v>2180.1790000000001</v>
      </c>
      <c r="F37" s="213">
        <v>1.9380000000000002</v>
      </c>
      <c r="G37" s="214" t="s">
        <v>467</v>
      </c>
      <c r="K37" s="206"/>
    </row>
    <row r="38" spans="1:11" ht="15" thickBot="1" x14ac:dyDescent="0.25">
      <c r="A38" s="384" t="s">
        <v>35</v>
      </c>
      <c r="B38" s="385"/>
      <c r="C38" s="385">
        <v>0</v>
      </c>
      <c r="D38" s="385">
        <v>0</v>
      </c>
      <c r="E38" s="385">
        <v>10194</v>
      </c>
      <c r="F38" s="387">
        <v>9.0640000000000001</v>
      </c>
      <c r="G38" s="385"/>
      <c r="I38" s="206"/>
    </row>
    <row r="39" spans="1:11" ht="15" customHeight="1" x14ac:dyDescent="0.2">
      <c r="A39" s="424" t="s">
        <v>180</v>
      </c>
      <c r="B39" s="425"/>
      <c r="C39" s="425"/>
      <c r="D39" s="425"/>
      <c r="E39" s="425"/>
      <c r="F39" s="425"/>
      <c r="G39" s="425"/>
    </row>
    <row r="41" spans="1:11" ht="30" customHeight="1" x14ac:dyDescent="0.2">
      <c r="A41" s="423" t="s">
        <v>251</v>
      </c>
      <c r="B41" s="423"/>
      <c r="C41" s="423"/>
      <c r="D41" s="423"/>
      <c r="E41" s="423"/>
      <c r="F41" s="423"/>
      <c r="G41" s="423"/>
    </row>
    <row r="42" spans="1:11" ht="24.95" customHeight="1" x14ac:dyDescent="0.2">
      <c r="A42" s="426" t="s">
        <v>67</v>
      </c>
      <c r="B42" s="427" t="s">
        <v>85</v>
      </c>
      <c r="C42" s="428" t="s">
        <v>86</v>
      </c>
      <c r="D42" s="429"/>
      <c r="E42" s="429"/>
      <c r="F42" s="430"/>
      <c r="G42" s="431" t="s">
        <v>87</v>
      </c>
    </row>
    <row r="43" spans="1:11" ht="54.95" customHeight="1" x14ac:dyDescent="0.2">
      <c r="A43" s="426"/>
      <c r="B43" s="427"/>
      <c r="C43" s="263" t="s">
        <v>88</v>
      </c>
      <c r="D43" s="264" t="s">
        <v>89</v>
      </c>
      <c r="E43" s="265" t="s">
        <v>90</v>
      </c>
      <c r="F43" s="266" t="s">
        <v>91</v>
      </c>
      <c r="G43" s="431"/>
    </row>
    <row r="44" spans="1:11" ht="22.5" x14ac:dyDescent="0.2">
      <c r="A44" s="220" t="s">
        <v>126</v>
      </c>
      <c r="B44" s="221" t="s">
        <v>181</v>
      </c>
      <c r="C44" s="222">
        <v>1153.1999999999998</v>
      </c>
      <c r="D44" s="221">
        <v>1.0249999999999999</v>
      </c>
      <c r="E44" s="78">
        <v>1469</v>
      </c>
      <c r="F44" s="79">
        <v>1.306</v>
      </c>
      <c r="G44" s="274" t="s">
        <v>245</v>
      </c>
    </row>
    <row r="45" spans="1:11" ht="15" thickBot="1" x14ac:dyDescent="0.25">
      <c r="A45" s="61" t="s">
        <v>35</v>
      </c>
      <c r="B45" s="223"/>
      <c r="C45" s="62">
        <v>1153.1999999999998</v>
      </c>
      <c r="D45" s="63">
        <v>1.0249999999999999</v>
      </c>
      <c r="E45" s="62">
        <v>1469</v>
      </c>
      <c r="F45" s="63">
        <v>1.306</v>
      </c>
      <c r="G45" s="223"/>
    </row>
    <row r="46" spans="1:11" ht="15" customHeight="1" x14ac:dyDescent="0.2">
      <c r="A46" s="424" t="s">
        <v>180</v>
      </c>
      <c r="B46" s="425"/>
      <c r="C46" s="425"/>
      <c r="D46" s="425"/>
      <c r="E46" s="425"/>
      <c r="F46" s="425"/>
      <c r="G46" s="425"/>
    </row>
    <row r="48" spans="1:11" x14ac:dyDescent="0.2">
      <c r="H48" s="228"/>
    </row>
    <row r="49" spans="1:5" ht="30" customHeight="1" x14ac:dyDescent="0.2">
      <c r="A49" s="423" t="s">
        <v>252</v>
      </c>
      <c r="B49" s="423"/>
      <c r="C49" s="423"/>
      <c r="D49" s="423"/>
      <c r="E49" s="423"/>
    </row>
    <row r="50" spans="1:5" ht="50.1" customHeight="1" x14ac:dyDescent="0.2">
      <c r="A50" s="231"/>
      <c r="B50" s="232" t="s">
        <v>4</v>
      </c>
      <c r="C50" s="232" t="s">
        <v>417</v>
      </c>
      <c r="D50" s="173" t="s">
        <v>415</v>
      </c>
      <c r="E50" s="173" t="s">
        <v>416</v>
      </c>
    </row>
    <row r="51" spans="1:5" x14ac:dyDescent="0.2">
      <c r="A51" s="64" t="s">
        <v>95</v>
      </c>
      <c r="B51" s="95"/>
      <c r="C51" s="95"/>
      <c r="D51" s="95"/>
      <c r="E51" s="95"/>
    </row>
    <row r="52" spans="1:5" x14ac:dyDescent="0.2">
      <c r="A52" s="233" t="s">
        <v>215</v>
      </c>
      <c r="B52" s="234" t="s">
        <v>10</v>
      </c>
      <c r="C52" s="350" t="s">
        <v>15</v>
      </c>
      <c r="D52" s="389" t="s">
        <v>438</v>
      </c>
      <c r="E52" s="396" t="s">
        <v>436</v>
      </c>
    </row>
    <row r="53" spans="1:5" x14ac:dyDescent="0.2">
      <c r="A53" s="65"/>
      <c r="B53" s="66" t="s">
        <v>216</v>
      </c>
      <c r="C53" s="80" t="s">
        <v>15</v>
      </c>
      <c r="D53" s="389" t="s">
        <v>439</v>
      </c>
      <c r="E53" s="397" t="s">
        <v>437</v>
      </c>
    </row>
    <row r="54" spans="1:5" ht="24" x14ac:dyDescent="0.2">
      <c r="A54" s="235" t="s">
        <v>217</v>
      </c>
      <c r="B54" s="236" t="s">
        <v>10</v>
      </c>
      <c r="C54" s="351" t="s">
        <v>401</v>
      </c>
      <c r="D54" s="351" t="s">
        <v>15</v>
      </c>
      <c r="E54" s="351" t="s">
        <v>15</v>
      </c>
    </row>
    <row r="55" spans="1:5" ht="15" thickBot="1" x14ac:dyDescent="0.25">
      <c r="A55" s="67"/>
      <c r="B55" s="68" t="s">
        <v>216</v>
      </c>
      <c r="C55" s="352" t="s">
        <v>402</v>
      </c>
      <c r="D55" s="352" t="s">
        <v>15</v>
      </c>
      <c r="E55" s="388" t="s">
        <v>15</v>
      </c>
    </row>
    <row r="56" spans="1:5" x14ac:dyDescent="0.2">
      <c r="A56" s="73" t="s">
        <v>99</v>
      </c>
      <c r="B56" s="237"/>
      <c r="C56" s="245"/>
      <c r="D56" s="245"/>
      <c r="E56" s="245"/>
    </row>
    <row r="57" spans="1:5" x14ac:dyDescent="0.2">
      <c r="A57" s="74" t="s">
        <v>100</v>
      </c>
      <c r="B57" s="75" t="s">
        <v>10</v>
      </c>
      <c r="C57" s="58" t="s">
        <v>403</v>
      </c>
      <c r="D57" s="58" t="s">
        <v>456</v>
      </c>
      <c r="E57" s="58" t="s">
        <v>453</v>
      </c>
    </row>
    <row r="58" spans="1:5" x14ac:dyDescent="0.2">
      <c r="A58" s="74"/>
      <c r="B58" s="238" t="s">
        <v>216</v>
      </c>
      <c r="C58" s="353" t="s">
        <v>404</v>
      </c>
      <c r="D58" s="103" t="s">
        <v>457</v>
      </c>
      <c r="E58" s="103" t="s">
        <v>454</v>
      </c>
    </row>
    <row r="59" spans="1:5" x14ac:dyDescent="0.2">
      <c r="A59" s="65" t="s">
        <v>297</v>
      </c>
      <c r="B59" s="66" t="s">
        <v>96</v>
      </c>
      <c r="C59" s="354" t="s">
        <v>405</v>
      </c>
      <c r="D59" s="354" t="s">
        <v>414</v>
      </c>
      <c r="E59" s="354" t="s">
        <v>455</v>
      </c>
    </row>
    <row r="60" spans="1:5" x14ac:dyDescent="0.2">
      <c r="A60" s="67" t="s">
        <v>218</v>
      </c>
      <c r="B60" s="68" t="s">
        <v>96</v>
      </c>
      <c r="C60" s="352" t="s">
        <v>406</v>
      </c>
      <c r="D60" s="352" t="s">
        <v>458</v>
      </c>
      <c r="E60" s="69" t="s">
        <v>413</v>
      </c>
    </row>
    <row r="61" spans="1:5" ht="15" thickBot="1" x14ac:dyDescent="0.25">
      <c r="A61" s="239" t="s">
        <v>97</v>
      </c>
      <c r="B61" s="240" t="s">
        <v>98</v>
      </c>
      <c r="C61" s="355" t="s">
        <v>407</v>
      </c>
      <c r="D61" s="355" t="s">
        <v>15</v>
      </c>
      <c r="E61" s="355" t="s">
        <v>15</v>
      </c>
    </row>
    <row r="62" spans="1:5" x14ac:dyDescent="0.2">
      <c r="A62" s="241" t="s">
        <v>101</v>
      </c>
      <c r="B62" s="242"/>
      <c r="C62" s="246"/>
      <c r="D62" s="246"/>
      <c r="E62" s="246"/>
    </row>
    <row r="63" spans="1:5" x14ac:dyDescent="0.2">
      <c r="A63" s="67" t="s">
        <v>219</v>
      </c>
      <c r="B63" s="243" t="s">
        <v>10</v>
      </c>
      <c r="C63" s="76" t="s">
        <v>408</v>
      </c>
      <c r="D63" s="76" t="s">
        <v>15</v>
      </c>
      <c r="E63" s="76" t="s">
        <v>450</v>
      </c>
    </row>
    <row r="64" spans="1:5" x14ac:dyDescent="0.2">
      <c r="A64" s="67"/>
      <c r="B64" s="243" t="s">
        <v>216</v>
      </c>
      <c r="C64" s="352" t="s">
        <v>409</v>
      </c>
      <c r="D64" s="69" t="s">
        <v>15</v>
      </c>
      <c r="E64" s="352" t="s">
        <v>451</v>
      </c>
    </row>
    <row r="65" spans="1:5" x14ac:dyDescent="0.2">
      <c r="A65" s="70" t="s">
        <v>297</v>
      </c>
      <c r="B65" s="71" t="s">
        <v>96</v>
      </c>
      <c r="C65" s="356" t="s">
        <v>410</v>
      </c>
      <c r="D65" s="72" t="s">
        <v>15</v>
      </c>
      <c r="E65" s="356" t="s">
        <v>452</v>
      </c>
    </row>
    <row r="66" spans="1:5" x14ac:dyDescent="0.2">
      <c r="A66" s="67" t="s">
        <v>220</v>
      </c>
      <c r="B66" s="68" t="s">
        <v>96</v>
      </c>
      <c r="C66" s="352" t="s">
        <v>411</v>
      </c>
      <c r="D66" s="69" t="s">
        <v>15</v>
      </c>
      <c r="E66" s="69" t="s">
        <v>413</v>
      </c>
    </row>
    <row r="67" spans="1:5" x14ac:dyDescent="0.2">
      <c r="A67" s="70" t="s">
        <v>97</v>
      </c>
      <c r="B67" s="71" t="s">
        <v>98</v>
      </c>
      <c r="C67" s="72" t="s">
        <v>412</v>
      </c>
      <c r="D67" s="72" t="s">
        <v>15</v>
      </c>
      <c r="E67" s="72" t="s">
        <v>15</v>
      </c>
    </row>
    <row r="68" spans="1:5" ht="15" thickBot="1" x14ac:dyDescent="0.25">
      <c r="A68" s="244" t="s">
        <v>221</v>
      </c>
      <c r="B68" s="77" t="s">
        <v>102</v>
      </c>
      <c r="C68" s="398" t="s">
        <v>440</v>
      </c>
      <c r="D68" s="357" t="s">
        <v>15</v>
      </c>
      <c r="E68" s="357" t="s">
        <v>15</v>
      </c>
    </row>
    <row r="69" spans="1:5" ht="99.95" customHeight="1" x14ac:dyDescent="0.2">
      <c r="A69" s="421" t="s">
        <v>449</v>
      </c>
      <c r="B69" s="421"/>
      <c r="C69" s="421"/>
      <c r="D69" s="421"/>
      <c r="E69" s="421"/>
    </row>
  </sheetData>
  <mergeCells count="24">
    <mergeCell ref="A1:I1"/>
    <mergeCell ref="A18:I19"/>
    <mergeCell ref="A22:A23"/>
    <mergeCell ref="B22:E22"/>
    <mergeCell ref="F22:I22"/>
    <mergeCell ref="A2:A3"/>
    <mergeCell ref="B2:E2"/>
    <mergeCell ref="F2:I2"/>
    <mergeCell ref="A49:E49"/>
    <mergeCell ref="A69:E69"/>
    <mergeCell ref="A46:G46"/>
    <mergeCell ref="A39:G39"/>
    <mergeCell ref="A21:I21"/>
    <mergeCell ref="A41:G41"/>
    <mergeCell ref="A42:A43"/>
    <mergeCell ref="B42:B43"/>
    <mergeCell ref="C42:F42"/>
    <mergeCell ref="G42:G43"/>
    <mergeCell ref="A29:I30"/>
    <mergeCell ref="A32:G32"/>
    <mergeCell ref="A33:A34"/>
    <mergeCell ref="B33:B34"/>
    <mergeCell ref="C33:F33"/>
    <mergeCell ref="G33:G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workbookViewId="0">
      <selection activeCell="J1" sqref="J1"/>
    </sheetView>
  </sheetViews>
  <sheetFormatPr defaultColWidth="9.140625" defaultRowHeight="14.25" x14ac:dyDescent="0.2"/>
  <cols>
    <col min="1" max="1" width="30.7109375" style="175" customWidth="1"/>
    <col min="2" max="9" width="13.28515625" style="175" customWidth="1"/>
    <col min="10" max="13" width="8.140625" style="175" customWidth="1"/>
    <col min="14" max="16384" width="9.140625" style="175"/>
  </cols>
  <sheetData>
    <row r="1" spans="1:15" ht="30" customHeight="1" thickBot="1" x14ac:dyDescent="0.25">
      <c r="A1" s="423" t="s">
        <v>247</v>
      </c>
      <c r="B1" s="423"/>
      <c r="C1" s="423"/>
      <c r="D1" s="423"/>
      <c r="E1" s="423"/>
      <c r="F1" s="423"/>
      <c r="G1" s="423"/>
      <c r="H1" s="423"/>
      <c r="I1" s="423"/>
      <c r="J1" s="205"/>
      <c r="K1" s="205"/>
      <c r="L1" s="205"/>
      <c r="M1" s="205"/>
    </row>
    <row r="2" spans="1:15" ht="24.95" customHeight="1" x14ac:dyDescent="0.2">
      <c r="A2" s="438" t="s">
        <v>67</v>
      </c>
      <c r="B2" s="440" t="s">
        <v>164</v>
      </c>
      <c r="C2" s="441"/>
      <c r="D2" s="441"/>
      <c r="E2" s="442"/>
      <c r="F2" s="440" t="s">
        <v>165</v>
      </c>
      <c r="G2" s="441"/>
      <c r="H2" s="441"/>
      <c r="I2" s="441"/>
      <c r="J2" s="176"/>
      <c r="K2" s="176"/>
      <c r="L2" s="176"/>
      <c r="M2" s="176"/>
    </row>
    <row r="3" spans="1:15" ht="50.1" customHeight="1" x14ac:dyDescent="0.2">
      <c r="A3" s="439"/>
      <c r="B3" s="263" t="s">
        <v>166</v>
      </c>
      <c r="C3" s="264" t="s">
        <v>68</v>
      </c>
      <c r="D3" s="265" t="s">
        <v>69</v>
      </c>
      <c r="E3" s="266" t="s">
        <v>70</v>
      </c>
      <c r="F3" s="263" t="s">
        <v>166</v>
      </c>
      <c r="G3" s="264" t="s">
        <v>68</v>
      </c>
      <c r="H3" s="265" t="s">
        <v>69</v>
      </c>
      <c r="I3" s="266" t="s">
        <v>70</v>
      </c>
      <c r="J3" s="176"/>
      <c r="K3" s="176"/>
      <c r="L3" s="176"/>
      <c r="M3" s="176"/>
    </row>
    <row r="4" spans="1:15" s="182" customFormat="1" ht="24.95" customHeight="1" thickBot="1" x14ac:dyDescent="0.25">
      <c r="A4" s="177" t="s">
        <v>72</v>
      </c>
      <c r="B4" s="178">
        <v>0.93500000000000005</v>
      </c>
      <c r="C4" s="178">
        <v>110.768</v>
      </c>
      <c r="D4" s="178">
        <v>9.6430000000000007</v>
      </c>
      <c r="E4" s="178">
        <v>1.1759999999999999</v>
      </c>
      <c r="F4" s="178">
        <v>0.16</v>
      </c>
      <c r="G4" s="178">
        <v>18.839000000000002</v>
      </c>
      <c r="H4" s="178">
        <v>1.64</v>
      </c>
      <c r="I4" s="178">
        <v>0.2</v>
      </c>
      <c r="J4" s="176"/>
      <c r="K4" s="179"/>
      <c r="L4" s="176"/>
      <c r="M4" s="179"/>
      <c r="N4" s="180"/>
      <c r="O4" s="181"/>
    </row>
    <row r="5" spans="1:15" s="182" customFormat="1" ht="24.95" customHeight="1" thickBot="1" x14ac:dyDescent="0.25">
      <c r="A5" s="183" t="s">
        <v>73</v>
      </c>
      <c r="B5" s="184">
        <v>0</v>
      </c>
      <c r="C5" s="184">
        <v>0</v>
      </c>
      <c r="D5" s="184">
        <v>0</v>
      </c>
      <c r="E5" s="185">
        <v>39.808</v>
      </c>
      <c r="F5" s="184">
        <v>0</v>
      </c>
      <c r="G5" s="184">
        <v>0</v>
      </c>
      <c r="H5" s="184">
        <v>0</v>
      </c>
      <c r="I5" s="184">
        <v>6.77</v>
      </c>
      <c r="J5" s="175"/>
      <c r="K5" s="179"/>
      <c r="L5" s="176"/>
      <c r="M5" s="179"/>
      <c r="N5" s="180"/>
      <c r="O5" s="181"/>
    </row>
    <row r="6" spans="1:15" s="182" customFormat="1" ht="24.95" customHeight="1" thickBot="1" x14ac:dyDescent="0.25">
      <c r="A6" s="177" t="s">
        <v>74</v>
      </c>
      <c r="B6" s="178">
        <v>16.411999999999999</v>
      </c>
      <c r="C6" s="178">
        <v>2698.8679999999995</v>
      </c>
      <c r="D6" s="178">
        <v>155.99600000000001</v>
      </c>
      <c r="E6" s="178">
        <v>383.90499999999997</v>
      </c>
      <c r="F6" s="178">
        <v>2.7909999999999999</v>
      </c>
      <c r="G6" s="178">
        <v>458.99099999999999</v>
      </c>
      <c r="H6" s="178">
        <v>26.53</v>
      </c>
      <c r="I6" s="178">
        <v>65.290000000000006</v>
      </c>
      <c r="J6" s="175"/>
      <c r="K6" s="179"/>
      <c r="L6" s="176"/>
      <c r="M6" s="179"/>
      <c r="N6" s="180"/>
      <c r="O6" s="181"/>
    </row>
    <row r="7" spans="1:15" s="182" customFormat="1" ht="24.95" customHeight="1" thickBot="1" x14ac:dyDescent="0.25">
      <c r="A7" s="183" t="s">
        <v>75</v>
      </c>
      <c r="B7" s="184">
        <v>0.51400000000000001</v>
      </c>
      <c r="C7" s="184">
        <v>199.80100000000002</v>
      </c>
      <c r="D7" s="184">
        <v>10.725</v>
      </c>
      <c r="E7" s="184">
        <v>46.451999999999998</v>
      </c>
      <c r="F7" s="184">
        <v>8.6999999999999994E-2</v>
      </c>
      <c r="G7" s="184">
        <v>33.978999999999999</v>
      </c>
      <c r="H7" s="184">
        <v>1.8239999999999998</v>
      </c>
      <c r="I7" s="184">
        <v>7.9</v>
      </c>
      <c r="J7" s="175"/>
      <c r="K7" s="179"/>
      <c r="L7" s="176"/>
      <c r="M7" s="179"/>
      <c r="N7" s="180"/>
      <c r="O7" s="181"/>
    </row>
    <row r="8" spans="1:15" s="182" customFormat="1" ht="24.95" customHeight="1" thickBot="1" x14ac:dyDescent="0.25">
      <c r="A8" s="177" t="s">
        <v>76</v>
      </c>
      <c r="B8" s="178">
        <v>1.494</v>
      </c>
      <c r="C8" s="178">
        <v>36.110999999999997</v>
      </c>
      <c r="D8" s="178">
        <v>17.64</v>
      </c>
      <c r="E8" s="186">
        <v>0</v>
      </c>
      <c r="F8" s="178">
        <v>0.254</v>
      </c>
      <c r="G8" s="178">
        <v>6.1415149603426684</v>
      </c>
      <c r="H8" s="178">
        <v>3</v>
      </c>
      <c r="I8" s="178">
        <v>0</v>
      </c>
      <c r="J8" s="175"/>
      <c r="K8" s="179"/>
      <c r="L8" s="176"/>
      <c r="M8" s="179"/>
      <c r="N8" s="180"/>
      <c r="O8" s="181"/>
    </row>
    <row r="9" spans="1:15" s="182" customFormat="1" ht="24.95" customHeight="1" thickBot="1" x14ac:dyDescent="0.25">
      <c r="A9" s="183" t="s">
        <v>77</v>
      </c>
      <c r="B9" s="184">
        <v>164.64000000000001</v>
      </c>
      <c r="C9" s="184">
        <v>12052.147999999999</v>
      </c>
      <c r="D9" s="184">
        <v>871.06299999999999</v>
      </c>
      <c r="E9" s="184">
        <v>1831.2670000000001</v>
      </c>
      <c r="F9" s="184">
        <v>28</v>
      </c>
      <c r="G9" s="184">
        <v>2049.6853971723231</v>
      </c>
      <c r="H9" s="184">
        <v>148.13999999999999</v>
      </c>
      <c r="I9" s="184">
        <v>311.44</v>
      </c>
      <c r="J9" s="175"/>
      <c r="K9" s="179"/>
      <c r="L9" s="176"/>
      <c r="M9" s="179"/>
      <c r="N9" s="180"/>
      <c r="O9" s="181"/>
    </row>
    <row r="10" spans="1:15" s="182" customFormat="1" ht="24.95" customHeight="1" thickBot="1" x14ac:dyDescent="0.25">
      <c r="A10" s="177" t="s">
        <v>78</v>
      </c>
      <c r="B10" s="178">
        <v>50.05</v>
      </c>
      <c r="C10" s="178">
        <v>2416.1410000000005</v>
      </c>
      <c r="D10" s="178">
        <v>321.02800000000002</v>
      </c>
      <c r="E10" s="178">
        <v>334.27100000000002</v>
      </c>
      <c r="F10" s="178">
        <v>8.5120000000000005</v>
      </c>
      <c r="G10" s="178">
        <v>411.142719934019</v>
      </c>
      <c r="H10" s="178">
        <v>54.597000000000001</v>
      </c>
      <c r="I10" s="178">
        <v>56.849000000000004</v>
      </c>
      <c r="J10" s="175"/>
      <c r="K10" s="179"/>
      <c r="L10" s="187"/>
      <c r="M10" s="179"/>
      <c r="N10" s="180"/>
      <c r="O10" s="181"/>
    </row>
    <row r="11" spans="1:15" s="182" customFormat="1" ht="24.95" customHeight="1" thickBot="1" x14ac:dyDescent="0.25">
      <c r="A11" s="183" t="s">
        <v>80</v>
      </c>
      <c r="B11" s="184">
        <v>22.52</v>
      </c>
      <c r="C11" s="184">
        <v>22683.452000000001</v>
      </c>
      <c r="D11" s="184">
        <v>24.108000000000001</v>
      </c>
      <c r="E11" s="184">
        <v>432.00400000000002</v>
      </c>
      <c r="F11" s="184">
        <v>3.83</v>
      </c>
      <c r="G11" s="184">
        <v>3857.73</v>
      </c>
      <c r="H11" s="184">
        <v>4.0999999999999996</v>
      </c>
      <c r="I11" s="184">
        <v>73.47</v>
      </c>
      <c r="J11" s="175"/>
      <c r="K11" s="179"/>
      <c r="L11" s="187"/>
      <c r="M11" s="179"/>
      <c r="N11" s="180"/>
      <c r="O11" s="181"/>
    </row>
    <row r="12" spans="1:15" s="182" customFormat="1" ht="24.95" customHeight="1" thickBot="1" x14ac:dyDescent="0.25">
      <c r="A12" s="177" t="s">
        <v>83</v>
      </c>
      <c r="B12" s="178">
        <v>1.5289999999999999</v>
      </c>
      <c r="C12" s="178">
        <v>196.59900000000002</v>
      </c>
      <c r="D12" s="178">
        <v>6.1150000000000002</v>
      </c>
      <c r="E12" s="178">
        <v>61.152000000000001</v>
      </c>
      <c r="F12" s="178">
        <v>0.26</v>
      </c>
      <c r="G12" s="178">
        <v>33.436083939812292</v>
      </c>
      <c r="H12" s="178">
        <v>1.04</v>
      </c>
      <c r="I12" s="178">
        <v>10.4</v>
      </c>
      <c r="J12" s="175"/>
      <c r="K12" s="179"/>
      <c r="L12" s="187"/>
      <c r="M12" s="179"/>
      <c r="N12" s="180"/>
      <c r="O12" s="181"/>
    </row>
    <row r="13" spans="1:15" ht="24.95" customHeight="1" thickBot="1" x14ac:dyDescent="0.3">
      <c r="A13" s="188" t="s">
        <v>35</v>
      </c>
      <c r="B13" s="189">
        <v>258.09399999999999</v>
      </c>
      <c r="C13" s="189">
        <v>40393.888000000006</v>
      </c>
      <c r="D13" s="189">
        <v>1416.318</v>
      </c>
      <c r="E13" s="189">
        <v>3130.0350000000003</v>
      </c>
      <c r="F13" s="189">
        <v>43.893999999999998</v>
      </c>
      <c r="G13" s="189">
        <v>6869.9447160064974</v>
      </c>
      <c r="H13" s="189">
        <v>240.87099999999998</v>
      </c>
      <c r="I13" s="189">
        <v>532.31899999999996</v>
      </c>
      <c r="M13" s="206"/>
      <c r="N13" s="190"/>
      <c r="O13" s="190"/>
    </row>
    <row r="14" spans="1:15" ht="50.1" customHeight="1" x14ac:dyDescent="0.2">
      <c r="A14" s="449" t="s">
        <v>471</v>
      </c>
      <c r="B14" s="449"/>
      <c r="C14" s="449"/>
      <c r="D14" s="449"/>
      <c r="E14" s="449"/>
      <c r="F14" s="449"/>
      <c r="G14" s="449"/>
      <c r="H14" s="449"/>
      <c r="I14" s="449"/>
    </row>
    <row r="16" spans="1:15" ht="30" customHeight="1" thickBot="1" x14ac:dyDescent="0.25">
      <c r="A16" s="423" t="s">
        <v>393</v>
      </c>
      <c r="B16" s="423"/>
      <c r="C16" s="423"/>
      <c r="D16" s="423"/>
      <c r="E16" s="423"/>
      <c r="F16" s="423"/>
      <c r="G16" s="423"/>
      <c r="H16" s="423"/>
      <c r="I16" s="423"/>
      <c r="J16" s="205"/>
      <c r="K16" s="205"/>
      <c r="L16" s="205"/>
      <c r="M16" s="205"/>
    </row>
    <row r="17" spans="1:13" ht="24.95" customHeight="1" x14ac:dyDescent="0.2">
      <c r="A17" s="436" t="s">
        <v>67</v>
      </c>
      <c r="B17" s="428" t="s">
        <v>167</v>
      </c>
      <c r="C17" s="429"/>
      <c r="D17" s="429"/>
      <c r="E17" s="430"/>
      <c r="F17" s="428" t="s">
        <v>168</v>
      </c>
      <c r="G17" s="429"/>
      <c r="H17" s="429"/>
      <c r="I17" s="429"/>
      <c r="J17" s="191"/>
      <c r="K17" s="191"/>
      <c r="L17" s="191"/>
      <c r="M17" s="191"/>
    </row>
    <row r="18" spans="1:13" ht="50.1" customHeight="1" x14ac:dyDescent="0.2">
      <c r="A18" s="437"/>
      <c r="B18" s="263" t="s">
        <v>166</v>
      </c>
      <c r="C18" s="264" t="s">
        <v>68</v>
      </c>
      <c r="D18" s="265" t="s">
        <v>69</v>
      </c>
      <c r="E18" s="266" t="s">
        <v>70</v>
      </c>
      <c r="F18" s="263" t="s">
        <v>166</v>
      </c>
      <c r="G18" s="264" t="s">
        <v>68</v>
      </c>
      <c r="H18" s="265" t="s">
        <v>69</v>
      </c>
      <c r="I18" s="266" t="s">
        <v>70</v>
      </c>
      <c r="J18" s="191"/>
      <c r="K18" s="191"/>
      <c r="L18" s="191"/>
      <c r="M18" s="191"/>
    </row>
    <row r="19" spans="1:13" ht="24.95" customHeight="1" thickBot="1" x14ac:dyDescent="0.25">
      <c r="A19" s="192" t="s">
        <v>72</v>
      </c>
      <c r="B19" s="193">
        <v>0</v>
      </c>
      <c r="C19" s="193">
        <v>0</v>
      </c>
      <c r="D19" s="193">
        <v>0</v>
      </c>
      <c r="E19" s="193">
        <v>0</v>
      </c>
      <c r="F19" s="193">
        <v>0</v>
      </c>
      <c r="G19" s="193">
        <v>0</v>
      </c>
      <c r="H19" s="193">
        <v>0</v>
      </c>
      <c r="I19" s="193">
        <v>0</v>
      </c>
      <c r="J19" s="191"/>
      <c r="K19" s="191"/>
      <c r="L19" s="191"/>
      <c r="M19" s="191"/>
    </row>
    <row r="20" spans="1:13" ht="24.95" customHeight="1" thickBot="1" x14ac:dyDescent="0.25">
      <c r="A20" s="194" t="s">
        <v>73</v>
      </c>
      <c r="B20" s="195">
        <v>3.3410000000000002</v>
      </c>
      <c r="C20" s="195">
        <v>99.498000000000005</v>
      </c>
      <c r="D20" s="195">
        <v>79.378999999999991</v>
      </c>
      <c r="E20" s="196">
        <v>207.858</v>
      </c>
      <c r="F20" s="195">
        <v>0.56800000000000006</v>
      </c>
      <c r="G20" s="195">
        <v>16.922000000000001</v>
      </c>
      <c r="H20" s="195">
        <v>13.5</v>
      </c>
      <c r="I20" s="195">
        <v>35.35</v>
      </c>
      <c r="J20"/>
      <c r="K20" s="21"/>
      <c r="L20" s="21"/>
      <c r="M20" s="5"/>
    </row>
    <row r="21" spans="1:13" ht="24.95" customHeight="1" thickBot="1" x14ac:dyDescent="0.25">
      <c r="A21" s="192" t="s">
        <v>74</v>
      </c>
      <c r="B21" s="193">
        <v>173.51900000000001</v>
      </c>
      <c r="C21" s="193">
        <v>492.274</v>
      </c>
      <c r="D21" s="193">
        <v>3392.1720000000005</v>
      </c>
      <c r="E21" s="193">
        <v>6094.9719999999998</v>
      </c>
      <c r="F21" s="193">
        <v>29.51</v>
      </c>
      <c r="G21" s="193">
        <v>83.72</v>
      </c>
      <c r="H21" s="193">
        <v>576.9</v>
      </c>
      <c r="I21" s="193">
        <v>1036.56</v>
      </c>
      <c r="J21"/>
      <c r="K21" s="21"/>
      <c r="L21" s="21"/>
      <c r="M21" s="5"/>
    </row>
    <row r="22" spans="1:13" ht="24.95" customHeight="1" thickBot="1" x14ac:dyDescent="0.25">
      <c r="A22" s="194" t="s">
        <v>75</v>
      </c>
      <c r="B22" s="195">
        <v>0</v>
      </c>
      <c r="C22" s="195">
        <v>50.567999999999998</v>
      </c>
      <c r="D22" s="195">
        <v>8.8569999999999993</v>
      </c>
      <c r="E22" s="195">
        <v>0</v>
      </c>
      <c r="F22" s="195">
        <v>0</v>
      </c>
      <c r="G22" s="195">
        <v>8.6</v>
      </c>
      <c r="H22" s="195">
        <v>1.5290000000000001</v>
      </c>
      <c r="I22" s="195">
        <v>0</v>
      </c>
      <c r="J22"/>
      <c r="K22" s="21"/>
      <c r="L22" s="21"/>
      <c r="M22" s="5"/>
    </row>
    <row r="23" spans="1:13" ht="24.95" customHeight="1" thickBot="1" x14ac:dyDescent="0.25">
      <c r="A23" s="192" t="s">
        <v>76</v>
      </c>
      <c r="B23" s="193">
        <v>0</v>
      </c>
      <c r="C23" s="197">
        <v>0.1</v>
      </c>
      <c r="D23" s="193">
        <v>0</v>
      </c>
      <c r="E23" s="198">
        <v>31.164000000000001</v>
      </c>
      <c r="F23" s="193">
        <v>0</v>
      </c>
      <c r="G23" s="197">
        <v>1E-3</v>
      </c>
      <c r="H23" s="193">
        <v>0</v>
      </c>
      <c r="I23" s="193">
        <v>5.3</v>
      </c>
      <c r="J23"/>
      <c r="K23" s="21"/>
      <c r="L23"/>
      <c r="M23"/>
    </row>
    <row r="24" spans="1:13" ht="24.95" customHeight="1" thickBot="1" x14ac:dyDescent="0.25">
      <c r="A24" s="194" t="s">
        <v>77</v>
      </c>
      <c r="B24" s="195">
        <v>231.554</v>
      </c>
      <c r="C24" s="195">
        <v>6793.6168099999995</v>
      </c>
      <c r="D24" s="195">
        <v>2768.598</v>
      </c>
      <c r="E24" s="195">
        <v>2326.7160000000003</v>
      </c>
      <c r="F24" s="195">
        <v>39.380000000000003</v>
      </c>
      <c r="G24" s="195">
        <v>1155.3770085024526</v>
      </c>
      <c r="H24" s="195">
        <v>470.85</v>
      </c>
      <c r="I24" s="195">
        <v>395.7</v>
      </c>
      <c r="J24"/>
      <c r="K24" s="21"/>
      <c r="L24" s="21"/>
      <c r="M24" s="5"/>
    </row>
    <row r="25" spans="1:13" ht="24.95" customHeight="1" thickBot="1" x14ac:dyDescent="0.25">
      <c r="A25" s="192" t="s">
        <v>78</v>
      </c>
      <c r="B25" s="193">
        <v>11.243999999999998</v>
      </c>
      <c r="C25" s="193">
        <v>726.69</v>
      </c>
      <c r="D25" s="193">
        <v>76.44</v>
      </c>
      <c r="E25" s="193">
        <v>117.60000000000001</v>
      </c>
      <c r="F25" s="193">
        <v>1.9119999999999999</v>
      </c>
      <c r="G25" s="193">
        <v>123.58645432321819</v>
      </c>
      <c r="H25" s="193">
        <v>13</v>
      </c>
      <c r="I25" s="193">
        <v>20</v>
      </c>
      <c r="J25"/>
      <c r="K25" s="21"/>
      <c r="L25" s="21"/>
      <c r="M25" s="5"/>
    </row>
    <row r="26" spans="1:13" ht="24.95" customHeight="1" thickBot="1" x14ac:dyDescent="0.25">
      <c r="A26" s="194" t="s">
        <v>80</v>
      </c>
      <c r="B26" s="195">
        <v>12.76</v>
      </c>
      <c r="C26" s="195">
        <v>1675.741</v>
      </c>
      <c r="D26" s="195">
        <v>241.13900000000001</v>
      </c>
      <c r="E26" s="195">
        <v>225.20400000000001</v>
      </c>
      <c r="F26" s="195">
        <v>2.17</v>
      </c>
      <c r="G26" s="195">
        <v>284.99</v>
      </c>
      <c r="H26" s="195">
        <v>41.01</v>
      </c>
      <c r="I26" s="195">
        <v>38.299999999999997</v>
      </c>
      <c r="J26"/>
      <c r="K26" s="21"/>
      <c r="L26" s="21"/>
      <c r="M26" s="199"/>
    </row>
    <row r="27" spans="1:13" ht="24.95" customHeight="1" thickBot="1" x14ac:dyDescent="0.25">
      <c r="A27" s="192" t="s">
        <v>83</v>
      </c>
      <c r="B27" s="193">
        <v>0</v>
      </c>
      <c r="C27" s="193">
        <v>6.44</v>
      </c>
      <c r="D27" s="193">
        <v>3.234</v>
      </c>
      <c r="E27" s="193">
        <v>7.7029999999999994</v>
      </c>
      <c r="F27" s="193">
        <v>0</v>
      </c>
      <c r="G27" s="193">
        <v>1.0955424028379679</v>
      </c>
      <c r="H27" s="193">
        <v>0.55000000000000004</v>
      </c>
      <c r="I27" s="193">
        <v>1.31</v>
      </c>
      <c r="J27"/>
      <c r="K27" s="21"/>
      <c r="L27" s="21"/>
      <c r="M27" s="5"/>
    </row>
    <row r="28" spans="1:13" ht="24.95" customHeight="1" thickBot="1" x14ac:dyDescent="0.25">
      <c r="A28" s="200" t="s">
        <v>35</v>
      </c>
      <c r="B28" s="201">
        <v>432.41799999999995</v>
      </c>
      <c r="C28" s="201">
        <v>9844.927810000001</v>
      </c>
      <c r="D28" s="201">
        <v>6569.8190000000004</v>
      </c>
      <c r="E28" s="201">
        <v>9011.2169999999987</v>
      </c>
      <c r="F28" s="201">
        <v>73.540000000000006</v>
      </c>
      <c r="G28" s="201">
        <v>1674.2920052285087</v>
      </c>
      <c r="H28" s="201">
        <v>1117.3389999999999</v>
      </c>
      <c r="I28" s="201">
        <v>1532.5199999999998</v>
      </c>
      <c r="J28"/>
      <c r="K28"/>
      <c r="L28" s="21"/>
      <c r="M28"/>
    </row>
    <row r="29" spans="1:13" ht="50.1" customHeight="1" x14ac:dyDescent="0.2">
      <c r="A29" s="449" t="s">
        <v>471</v>
      </c>
      <c r="B29" s="449"/>
      <c r="C29" s="449"/>
      <c r="D29" s="449"/>
      <c r="E29" s="449"/>
      <c r="F29" s="449"/>
      <c r="G29" s="449"/>
      <c r="H29" s="449"/>
      <c r="I29" s="449"/>
      <c r="J29"/>
      <c r="K29"/>
      <c r="L29"/>
      <c r="M29"/>
    </row>
    <row r="31" spans="1:13" ht="30" customHeight="1" thickBot="1" x14ac:dyDescent="0.25">
      <c r="A31" s="423" t="s">
        <v>253</v>
      </c>
      <c r="B31" s="423"/>
      <c r="C31" s="423"/>
      <c r="D31" s="423"/>
      <c r="E31" s="423"/>
      <c r="F31" s="423"/>
      <c r="G31" s="423"/>
      <c r="H31" s="423"/>
      <c r="I31" s="423"/>
      <c r="J31" s="205"/>
      <c r="K31" s="205"/>
      <c r="L31" s="205"/>
      <c r="M31" s="205"/>
    </row>
    <row r="32" spans="1:13" ht="24.95" customHeight="1" x14ac:dyDescent="0.2">
      <c r="A32" s="436" t="s">
        <v>67</v>
      </c>
      <c r="B32" s="428" t="s">
        <v>170</v>
      </c>
      <c r="C32" s="429"/>
      <c r="D32" s="429"/>
      <c r="E32" s="430"/>
      <c r="F32" s="428" t="s">
        <v>171</v>
      </c>
      <c r="G32" s="429"/>
      <c r="H32" s="429"/>
      <c r="I32" s="429"/>
      <c r="J32" s="191"/>
      <c r="K32" s="191"/>
      <c r="L32" s="191"/>
      <c r="M32" s="191"/>
    </row>
    <row r="33" spans="1:13" ht="50.1" customHeight="1" x14ac:dyDescent="0.2">
      <c r="A33" s="437"/>
      <c r="B33" s="263" t="s">
        <v>166</v>
      </c>
      <c r="C33" s="264" t="s">
        <v>68</v>
      </c>
      <c r="D33" s="265" t="s">
        <v>69</v>
      </c>
      <c r="E33" s="266" t="s">
        <v>70</v>
      </c>
      <c r="F33" s="263" t="s">
        <v>166</v>
      </c>
      <c r="G33" s="264" t="s">
        <v>68</v>
      </c>
      <c r="H33" s="265" t="s">
        <v>69</v>
      </c>
      <c r="I33" s="266" t="s">
        <v>70</v>
      </c>
      <c r="J33" s="191"/>
      <c r="K33" s="191"/>
      <c r="L33" s="191"/>
      <c r="M33" s="191"/>
    </row>
    <row r="34" spans="1:13" ht="24.95" customHeight="1" thickBot="1" x14ac:dyDescent="0.25">
      <c r="A34" s="192" t="s">
        <v>72</v>
      </c>
      <c r="B34" s="193">
        <v>0</v>
      </c>
      <c r="C34" s="193">
        <v>0</v>
      </c>
      <c r="D34" s="193">
        <v>0</v>
      </c>
      <c r="E34" s="193">
        <v>0</v>
      </c>
      <c r="F34" s="193">
        <v>0</v>
      </c>
      <c r="G34" s="193">
        <v>0</v>
      </c>
      <c r="H34" s="193">
        <v>0</v>
      </c>
      <c r="I34" s="193">
        <v>0</v>
      </c>
      <c r="J34" s="191"/>
      <c r="K34" s="191"/>
      <c r="L34" s="191"/>
      <c r="M34" s="191"/>
    </row>
    <row r="35" spans="1:13" ht="24.95" customHeight="1" thickBot="1" x14ac:dyDescent="0.25">
      <c r="A35" s="194" t="s">
        <v>73</v>
      </c>
      <c r="B35" s="195">
        <v>1.179</v>
      </c>
      <c r="C35" s="195">
        <v>37.090000000000003</v>
      </c>
      <c r="D35" s="195">
        <v>76.455000000000013</v>
      </c>
      <c r="E35" s="196">
        <v>72.496000000000009</v>
      </c>
      <c r="F35" s="195">
        <v>0.28000000000000003</v>
      </c>
      <c r="G35" s="195">
        <v>8.81</v>
      </c>
      <c r="H35" s="195">
        <v>18.16</v>
      </c>
      <c r="I35" s="195">
        <v>17.22</v>
      </c>
      <c r="J35"/>
      <c r="K35"/>
      <c r="L35"/>
      <c r="M35"/>
    </row>
    <row r="36" spans="1:13" ht="24.95" customHeight="1" thickBot="1" x14ac:dyDescent="0.25">
      <c r="A36" s="192" t="s">
        <v>74</v>
      </c>
      <c r="B36" s="193">
        <v>0</v>
      </c>
      <c r="C36" s="193">
        <v>0</v>
      </c>
      <c r="D36" s="193">
        <v>168.4</v>
      </c>
      <c r="E36" s="193">
        <v>226.49799999999999</v>
      </c>
      <c r="F36" s="193">
        <v>0</v>
      </c>
      <c r="G36" s="193">
        <v>0</v>
      </c>
      <c r="H36" s="193">
        <v>34</v>
      </c>
      <c r="I36" s="193">
        <v>53.8</v>
      </c>
      <c r="J36"/>
      <c r="K36"/>
      <c r="L36"/>
      <c r="M36"/>
    </row>
    <row r="37" spans="1:13" ht="24.95" customHeight="1" thickBot="1" x14ac:dyDescent="0.25">
      <c r="A37" s="194" t="s">
        <v>75</v>
      </c>
      <c r="B37" s="195">
        <v>0.14099999999999999</v>
      </c>
      <c r="C37" s="195">
        <v>69.109000000000009</v>
      </c>
      <c r="D37" s="195">
        <v>14.878</v>
      </c>
      <c r="E37" s="195">
        <v>0</v>
      </c>
      <c r="F37" s="195">
        <v>3.3000000000000002E-2</v>
      </c>
      <c r="G37" s="195">
        <v>11.817</v>
      </c>
      <c r="H37" s="195">
        <v>3.5339999999999998</v>
      </c>
      <c r="I37" s="195">
        <v>0</v>
      </c>
      <c r="J37"/>
      <c r="K37"/>
      <c r="L37"/>
      <c r="M37"/>
    </row>
    <row r="38" spans="1:13" ht="24.95" customHeight="1" thickBot="1" x14ac:dyDescent="0.25">
      <c r="A38" s="192" t="s">
        <v>76</v>
      </c>
      <c r="B38" s="193">
        <v>0</v>
      </c>
      <c r="C38" s="193">
        <v>0</v>
      </c>
      <c r="D38" s="193">
        <v>0</v>
      </c>
      <c r="E38" s="198">
        <v>0</v>
      </c>
      <c r="F38" s="193">
        <v>0</v>
      </c>
      <c r="G38" s="193">
        <v>0</v>
      </c>
      <c r="H38" s="193">
        <v>0</v>
      </c>
      <c r="I38" s="193">
        <v>0</v>
      </c>
      <c r="J38"/>
      <c r="K38"/>
      <c r="L38"/>
      <c r="M38"/>
    </row>
    <row r="39" spans="1:13" ht="24.95" customHeight="1" thickBot="1" x14ac:dyDescent="0.25">
      <c r="A39" s="194" t="s">
        <v>77</v>
      </c>
      <c r="B39" s="204">
        <v>0</v>
      </c>
      <c r="C39" s="204">
        <v>0</v>
      </c>
      <c r="D39" s="195">
        <v>0</v>
      </c>
      <c r="E39" s="195">
        <v>0</v>
      </c>
      <c r="F39" s="204">
        <v>0</v>
      </c>
      <c r="G39" s="204">
        <v>0</v>
      </c>
      <c r="H39" s="195">
        <v>0</v>
      </c>
      <c r="I39" s="195">
        <v>0</v>
      </c>
      <c r="J39"/>
      <c r="K39"/>
      <c r="L39"/>
      <c r="M39"/>
    </row>
    <row r="40" spans="1:13" ht="24.95" customHeight="1" thickBot="1" x14ac:dyDescent="0.25">
      <c r="A40" s="192" t="s">
        <v>78</v>
      </c>
      <c r="B40" s="193">
        <v>12.6</v>
      </c>
      <c r="C40" s="193">
        <v>913.303</v>
      </c>
      <c r="D40" s="193">
        <v>76.835999999999999</v>
      </c>
      <c r="E40" s="193">
        <v>102.72799999999999</v>
      </c>
      <c r="F40" s="193">
        <v>2.9939999999999998</v>
      </c>
      <c r="G40" s="193">
        <v>183.61800691692767</v>
      </c>
      <c r="H40" s="193">
        <v>18.251000000000001</v>
      </c>
      <c r="I40" s="193">
        <v>24.4</v>
      </c>
      <c r="J40"/>
      <c r="K40"/>
      <c r="L40" s="21"/>
      <c r="M40" s="21"/>
    </row>
    <row r="41" spans="1:13" ht="24.95" customHeight="1" thickBot="1" x14ac:dyDescent="0.25">
      <c r="A41" s="194" t="s">
        <v>80</v>
      </c>
      <c r="B41" s="195">
        <v>34.058999999999997</v>
      </c>
      <c r="C41" s="195">
        <v>3668.8049999999998</v>
      </c>
      <c r="D41" s="195">
        <v>241.52799999999999</v>
      </c>
      <c r="E41" s="195">
        <v>175.05199999999999</v>
      </c>
      <c r="F41" s="195">
        <v>8.09</v>
      </c>
      <c r="G41" s="195">
        <v>871.45</v>
      </c>
      <c r="H41" s="195">
        <v>57.37</v>
      </c>
      <c r="I41" s="195">
        <v>41.58</v>
      </c>
      <c r="J41"/>
      <c r="K41"/>
      <c r="L41" s="21"/>
      <c r="M41" s="21"/>
    </row>
    <row r="42" spans="1:13" ht="24.95" customHeight="1" thickBot="1" x14ac:dyDescent="0.25">
      <c r="A42" s="192" t="s">
        <v>83</v>
      </c>
      <c r="B42" s="193">
        <v>0</v>
      </c>
      <c r="C42" s="193">
        <v>0</v>
      </c>
      <c r="D42" s="193">
        <v>0</v>
      </c>
      <c r="E42" s="193">
        <v>0</v>
      </c>
      <c r="F42" s="193">
        <v>0</v>
      </c>
      <c r="G42" s="193">
        <v>0</v>
      </c>
      <c r="H42" s="193">
        <v>0</v>
      </c>
      <c r="I42" s="193">
        <v>0</v>
      </c>
      <c r="J42"/>
      <c r="K42"/>
      <c r="L42"/>
      <c r="M42"/>
    </row>
    <row r="43" spans="1:13" ht="24.95" customHeight="1" thickBot="1" x14ac:dyDescent="0.25">
      <c r="A43" s="200" t="s">
        <v>35</v>
      </c>
      <c r="B43" s="201">
        <v>47.978999999999999</v>
      </c>
      <c r="C43" s="201">
        <v>4688.3069999999998</v>
      </c>
      <c r="D43" s="201">
        <v>578.09699999999998</v>
      </c>
      <c r="E43" s="201">
        <v>576.774</v>
      </c>
      <c r="F43" s="201">
        <v>11.397</v>
      </c>
      <c r="G43" s="201">
        <v>1075.6950069169277</v>
      </c>
      <c r="H43" s="201">
        <v>131.315</v>
      </c>
      <c r="I43" s="201">
        <v>137</v>
      </c>
      <c r="J43"/>
      <c r="K43"/>
      <c r="L43" s="21"/>
      <c r="M43"/>
    </row>
    <row r="44" spans="1:13" ht="50.1" customHeight="1" x14ac:dyDescent="0.2">
      <c r="A44" s="449" t="s">
        <v>471</v>
      </c>
      <c r="B44" s="449"/>
      <c r="C44" s="449"/>
      <c r="D44" s="449"/>
      <c r="E44" s="449"/>
      <c r="F44" s="449"/>
      <c r="G44" s="449"/>
      <c r="H44" s="449"/>
      <c r="I44" s="449"/>
      <c r="J44"/>
      <c r="K44"/>
      <c r="L44"/>
      <c r="M44"/>
    </row>
    <row r="46" spans="1:13" ht="30" customHeight="1" x14ac:dyDescent="0.2">
      <c r="A46" s="423" t="s">
        <v>254</v>
      </c>
      <c r="B46" s="423"/>
      <c r="C46" s="423"/>
      <c r="D46" s="423"/>
      <c r="E46" s="423"/>
      <c r="F46" s="423"/>
      <c r="G46" s="423"/>
      <c r="H46" s="423"/>
      <c r="I46" s="423"/>
    </row>
    <row r="47" spans="1:13" ht="24.95" customHeight="1" x14ac:dyDescent="0.2">
      <c r="A47" s="444" t="s">
        <v>104</v>
      </c>
      <c r="B47" s="450" t="s">
        <v>85</v>
      </c>
      <c r="C47" s="173" t="s">
        <v>103</v>
      </c>
      <c r="D47" s="173" t="s">
        <v>12</v>
      </c>
      <c r="E47" s="173" t="s">
        <v>13</v>
      </c>
      <c r="F47" s="173" t="s">
        <v>103</v>
      </c>
      <c r="G47" s="173" t="s">
        <v>12</v>
      </c>
      <c r="H47" s="173" t="s">
        <v>13</v>
      </c>
      <c r="I47" s="444" t="s">
        <v>87</v>
      </c>
    </row>
    <row r="48" spans="1:13" ht="50.1" customHeight="1" x14ac:dyDescent="0.2">
      <c r="A48" s="445"/>
      <c r="B48" s="451"/>
      <c r="C48" s="263" t="s">
        <v>90</v>
      </c>
      <c r="D48" s="263" t="s">
        <v>90</v>
      </c>
      <c r="E48" s="263" t="s">
        <v>90</v>
      </c>
      <c r="F48" s="263" t="s">
        <v>172</v>
      </c>
      <c r="G48" s="263" t="s">
        <v>172</v>
      </c>
      <c r="H48" s="263" t="s">
        <v>172</v>
      </c>
      <c r="I48" s="445"/>
    </row>
    <row r="49" spans="1:9" ht="50.1" customHeight="1" x14ac:dyDescent="0.2">
      <c r="A49" s="275" t="s">
        <v>258</v>
      </c>
      <c r="B49" s="276" t="s">
        <v>363</v>
      </c>
      <c r="C49" s="28">
        <v>0</v>
      </c>
      <c r="D49" s="203">
        <v>20.72</v>
      </c>
      <c r="E49" s="203">
        <v>0</v>
      </c>
      <c r="F49" s="28">
        <v>0</v>
      </c>
      <c r="G49" s="203">
        <v>3.524</v>
      </c>
      <c r="H49" s="280">
        <v>0</v>
      </c>
      <c r="I49" s="277" t="s">
        <v>255</v>
      </c>
    </row>
    <row r="50" spans="1:9" ht="45" x14ac:dyDescent="0.2">
      <c r="A50" s="22" t="s">
        <v>76</v>
      </c>
      <c r="B50" s="23" t="s">
        <v>237</v>
      </c>
      <c r="C50" s="24">
        <v>0</v>
      </c>
      <c r="D50" s="202">
        <v>320.48900000000003</v>
      </c>
      <c r="E50" s="98">
        <v>0</v>
      </c>
      <c r="F50" s="24">
        <v>0</v>
      </c>
      <c r="G50" s="202">
        <v>54.504999999999995</v>
      </c>
      <c r="H50" s="281">
        <v>0</v>
      </c>
      <c r="I50" s="278" t="s">
        <v>256</v>
      </c>
    </row>
    <row r="51" spans="1:9" ht="24" x14ac:dyDescent="0.2">
      <c r="A51" s="26" t="s">
        <v>78</v>
      </c>
      <c r="B51" s="27" t="s">
        <v>173</v>
      </c>
      <c r="C51" s="28">
        <v>0</v>
      </c>
      <c r="D51" s="203">
        <v>17.64</v>
      </c>
      <c r="E51" s="203">
        <v>9.8819999999999997</v>
      </c>
      <c r="F51" s="28">
        <v>0</v>
      </c>
      <c r="G51" s="203">
        <v>3</v>
      </c>
      <c r="H51" s="280">
        <v>2.347</v>
      </c>
      <c r="I51" s="279" t="s">
        <v>257</v>
      </c>
    </row>
    <row r="52" spans="1:9" ht="15" thickBot="1" x14ac:dyDescent="0.25">
      <c r="A52" s="30" t="s">
        <v>35</v>
      </c>
      <c r="B52" s="99"/>
      <c r="C52" s="32">
        <v>0</v>
      </c>
      <c r="D52" s="32">
        <v>358.84900000000005</v>
      </c>
      <c r="E52" s="32">
        <v>9.8819999999999997</v>
      </c>
      <c r="F52" s="32">
        <v>0</v>
      </c>
      <c r="G52" s="32">
        <v>61.028999999999996</v>
      </c>
      <c r="H52" s="32">
        <v>2.347</v>
      </c>
      <c r="I52" s="99"/>
    </row>
    <row r="53" spans="1:9" x14ac:dyDescent="0.2">
      <c r="A53" s="424" t="s">
        <v>174</v>
      </c>
      <c r="B53" s="425"/>
      <c r="C53" s="425"/>
      <c r="D53" s="425"/>
      <c r="E53" s="425"/>
      <c r="F53" s="425"/>
      <c r="G53" s="425"/>
      <c r="H53" s="425"/>
      <c r="I53" s="425"/>
    </row>
    <row r="56" spans="1:9" ht="30" customHeight="1" x14ac:dyDescent="0.2">
      <c r="A56" s="413" t="s">
        <v>246</v>
      </c>
      <c r="B56" s="413"/>
      <c r="C56" s="413"/>
      <c r="D56" s="413"/>
      <c r="E56" s="413"/>
    </row>
    <row r="57" spans="1:9" ht="24.95" customHeight="1" x14ac:dyDescent="0.2">
      <c r="A57" s="444" t="s">
        <v>104</v>
      </c>
      <c r="B57" s="444" t="s">
        <v>85</v>
      </c>
      <c r="C57" s="447" t="s">
        <v>103</v>
      </c>
      <c r="D57" s="448"/>
      <c r="E57" s="444" t="s">
        <v>87</v>
      </c>
    </row>
    <row r="58" spans="1:9" ht="24" x14ac:dyDescent="0.2">
      <c r="A58" s="445"/>
      <c r="B58" s="445"/>
      <c r="C58" s="263" t="s">
        <v>90</v>
      </c>
      <c r="D58" s="263" t="s">
        <v>172</v>
      </c>
      <c r="E58" s="445"/>
    </row>
    <row r="59" spans="1:9" ht="36" x14ac:dyDescent="0.2">
      <c r="A59" s="22" t="s">
        <v>105</v>
      </c>
      <c r="B59" s="23" t="s">
        <v>106</v>
      </c>
      <c r="C59" s="24">
        <v>58</v>
      </c>
      <c r="D59" s="24">
        <v>10</v>
      </c>
      <c r="E59" s="25" t="s">
        <v>94</v>
      </c>
    </row>
    <row r="60" spans="1:9" ht="36" x14ac:dyDescent="0.2">
      <c r="A60" s="26" t="s">
        <v>107</v>
      </c>
      <c r="B60" s="27" t="s">
        <v>106</v>
      </c>
      <c r="C60" s="28">
        <v>1355</v>
      </c>
      <c r="D60" s="28">
        <v>230</v>
      </c>
      <c r="E60" s="29" t="s">
        <v>94</v>
      </c>
    </row>
    <row r="61" spans="1:9" ht="36" x14ac:dyDescent="0.2">
      <c r="A61" s="22" t="s">
        <v>108</v>
      </c>
      <c r="B61" s="23" t="s">
        <v>106</v>
      </c>
      <c r="C61" s="24">
        <v>1535</v>
      </c>
      <c r="D61" s="24">
        <v>261</v>
      </c>
      <c r="E61" s="25" t="s">
        <v>94</v>
      </c>
    </row>
    <row r="62" spans="1:9" ht="36" x14ac:dyDescent="0.2">
      <c r="A62" s="26" t="s">
        <v>109</v>
      </c>
      <c r="B62" s="27" t="s">
        <v>106</v>
      </c>
      <c r="C62" s="28">
        <v>8485</v>
      </c>
      <c r="D62" s="28">
        <v>1443</v>
      </c>
      <c r="E62" s="29" t="s">
        <v>94</v>
      </c>
    </row>
    <row r="63" spans="1:9" ht="36" x14ac:dyDescent="0.2">
      <c r="A63" s="22" t="s">
        <v>110</v>
      </c>
      <c r="B63" s="23" t="s">
        <v>106</v>
      </c>
      <c r="C63" s="24">
        <v>6023</v>
      </c>
      <c r="D63" s="24">
        <v>1024</v>
      </c>
      <c r="E63" s="25" t="s">
        <v>94</v>
      </c>
    </row>
    <row r="64" spans="1:9" ht="36" x14ac:dyDescent="0.2">
      <c r="A64" s="26" t="s">
        <v>111</v>
      </c>
      <c r="B64" s="27" t="s">
        <v>106</v>
      </c>
      <c r="C64" s="28">
        <v>1253</v>
      </c>
      <c r="D64" s="28">
        <v>213</v>
      </c>
      <c r="E64" s="29" t="s">
        <v>94</v>
      </c>
    </row>
    <row r="65" spans="1:5" ht="36" x14ac:dyDescent="0.2">
      <c r="A65" s="22" t="s">
        <v>112</v>
      </c>
      <c r="B65" s="23" t="s">
        <v>106</v>
      </c>
      <c r="C65" s="24">
        <v>28745</v>
      </c>
      <c r="D65" s="24">
        <v>4889</v>
      </c>
      <c r="E65" s="25" t="s">
        <v>94</v>
      </c>
    </row>
    <row r="66" spans="1:5" ht="36" x14ac:dyDescent="0.2">
      <c r="A66" s="26" t="s">
        <v>113</v>
      </c>
      <c r="B66" s="27" t="s">
        <v>106</v>
      </c>
      <c r="C66" s="28">
        <v>6305</v>
      </c>
      <c r="D66" s="28">
        <v>1072</v>
      </c>
      <c r="E66" s="29" t="s">
        <v>94</v>
      </c>
    </row>
    <row r="67" spans="1:5" ht="36" x14ac:dyDescent="0.2">
      <c r="A67" s="22" t="s">
        <v>114</v>
      </c>
      <c r="B67" s="23" t="s">
        <v>106</v>
      </c>
      <c r="C67" s="24">
        <v>415</v>
      </c>
      <c r="D67" s="24">
        <v>71</v>
      </c>
      <c r="E67" s="25" t="s">
        <v>94</v>
      </c>
    </row>
    <row r="68" spans="1:5" ht="36" x14ac:dyDescent="0.2">
      <c r="A68" s="26" t="s">
        <v>115</v>
      </c>
      <c r="B68" s="27" t="s">
        <v>106</v>
      </c>
      <c r="C68" s="28">
        <v>15533</v>
      </c>
      <c r="D68" s="28">
        <v>2642</v>
      </c>
      <c r="E68" s="29" t="s">
        <v>94</v>
      </c>
    </row>
    <row r="69" spans="1:5" ht="36" x14ac:dyDescent="0.2">
      <c r="A69" s="22" t="s">
        <v>116</v>
      </c>
      <c r="B69" s="23" t="s">
        <v>106</v>
      </c>
      <c r="C69" s="24">
        <v>7711</v>
      </c>
      <c r="D69" s="24">
        <v>1311</v>
      </c>
      <c r="E69" s="25" t="s">
        <v>94</v>
      </c>
    </row>
    <row r="70" spans="1:5" ht="36" x14ac:dyDescent="0.2">
      <c r="A70" s="26" t="s">
        <v>117</v>
      </c>
      <c r="B70" s="27" t="s">
        <v>106</v>
      </c>
      <c r="C70" s="28">
        <v>7018</v>
      </c>
      <c r="D70" s="28">
        <v>1194</v>
      </c>
      <c r="E70" s="29" t="s">
        <v>94</v>
      </c>
    </row>
    <row r="71" spans="1:5" ht="15" thickBot="1" x14ac:dyDescent="0.25">
      <c r="A71" s="30" t="s">
        <v>35</v>
      </c>
      <c r="B71" s="99"/>
      <c r="C71" s="31">
        <v>84436.160000000003</v>
      </c>
      <c r="D71" s="31">
        <v>14359.57</v>
      </c>
      <c r="E71" s="99"/>
    </row>
    <row r="72" spans="1:5" x14ac:dyDescent="0.2">
      <c r="A72" s="424" t="s">
        <v>174</v>
      </c>
      <c r="B72" s="446"/>
      <c r="C72" s="446"/>
      <c r="D72" s="446"/>
      <c r="E72" s="446"/>
    </row>
    <row r="75" spans="1:5" x14ac:dyDescent="0.2">
      <c r="A75" s="413" t="s">
        <v>238</v>
      </c>
      <c r="B75" s="413"/>
      <c r="C75" s="413"/>
      <c r="D75" s="413"/>
      <c r="E75" s="413"/>
    </row>
    <row r="76" spans="1:5" ht="50.1" customHeight="1" x14ac:dyDescent="0.2">
      <c r="A76" s="173"/>
      <c r="B76" s="173" t="s">
        <v>4</v>
      </c>
      <c r="C76" s="173" t="s">
        <v>296</v>
      </c>
      <c r="D76" s="173" t="s">
        <v>415</v>
      </c>
      <c r="E76" s="173" t="s">
        <v>416</v>
      </c>
    </row>
    <row r="77" spans="1:5" x14ac:dyDescent="0.2">
      <c r="A77" s="64" t="s">
        <v>95</v>
      </c>
      <c r="B77" s="95"/>
      <c r="C77" s="95"/>
      <c r="D77" s="95"/>
      <c r="E77" s="95"/>
    </row>
    <row r="78" spans="1:5" x14ac:dyDescent="0.2">
      <c r="A78" s="65" t="s">
        <v>118</v>
      </c>
      <c r="B78" s="66" t="s">
        <v>10</v>
      </c>
      <c r="C78" s="390" t="s">
        <v>15</v>
      </c>
      <c r="D78" s="390" t="s">
        <v>441</v>
      </c>
      <c r="E78" s="390" t="s">
        <v>442</v>
      </c>
    </row>
    <row r="79" spans="1:5" x14ac:dyDescent="0.2">
      <c r="A79" s="65"/>
      <c r="B79" s="66" t="s">
        <v>222</v>
      </c>
      <c r="C79" s="354" t="s">
        <v>15</v>
      </c>
      <c r="D79" s="354" t="s">
        <v>443</v>
      </c>
      <c r="E79" s="60" t="s">
        <v>444</v>
      </c>
    </row>
    <row r="80" spans="1:5" ht="24" x14ac:dyDescent="0.2">
      <c r="A80" s="235" t="s">
        <v>223</v>
      </c>
      <c r="B80" s="68" t="s">
        <v>10</v>
      </c>
      <c r="C80" s="352" t="s">
        <v>420</v>
      </c>
      <c r="D80" s="352" t="s">
        <v>15</v>
      </c>
      <c r="E80" s="388" t="s">
        <v>15</v>
      </c>
    </row>
    <row r="81" spans="1:5" x14ac:dyDescent="0.2">
      <c r="A81" s="67"/>
      <c r="B81" s="68" t="s">
        <v>222</v>
      </c>
      <c r="C81" s="352" t="s">
        <v>421</v>
      </c>
      <c r="D81" s="352" t="s">
        <v>15</v>
      </c>
      <c r="E81" s="388" t="s">
        <v>15</v>
      </c>
    </row>
    <row r="82" spans="1:5" x14ac:dyDescent="0.2">
      <c r="A82" s="67" t="s">
        <v>224</v>
      </c>
      <c r="B82" s="68" t="s">
        <v>222</v>
      </c>
      <c r="C82" s="352" t="s">
        <v>422</v>
      </c>
      <c r="D82" s="352" t="s">
        <v>15</v>
      </c>
      <c r="E82" s="388" t="s">
        <v>15</v>
      </c>
    </row>
    <row r="83" spans="1:5" x14ac:dyDescent="0.2">
      <c r="A83" s="67" t="s">
        <v>225</v>
      </c>
      <c r="B83" s="68" t="s">
        <v>222</v>
      </c>
      <c r="C83" s="352" t="s">
        <v>423</v>
      </c>
      <c r="D83" s="352" t="s">
        <v>15</v>
      </c>
      <c r="E83" s="388" t="s">
        <v>15</v>
      </c>
    </row>
    <row r="84" spans="1:5" ht="15" thickBot="1" x14ac:dyDescent="0.25">
      <c r="A84" s="67" t="s">
        <v>226</v>
      </c>
      <c r="B84" s="68" t="s">
        <v>222</v>
      </c>
      <c r="C84" s="352" t="s">
        <v>424</v>
      </c>
      <c r="D84" s="352" t="s">
        <v>15</v>
      </c>
      <c r="E84" s="388" t="s">
        <v>15</v>
      </c>
    </row>
    <row r="85" spans="1:5" x14ac:dyDescent="0.2">
      <c r="A85" s="73" t="s">
        <v>227</v>
      </c>
      <c r="B85" s="237"/>
      <c r="C85" s="237"/>
      <c r="D85" s="237"/>
      <c r="E85" s="237"/>
    </row>
    <row r="86" spans="1:5" x14ac:dyDescent="0.2">
      <c r="A86" s="70" t="s">
        <v>100</v>
      </c>
      <c r="B86" s="71" t="s">
        <v>10</v>
      </c>
      <c r="C86" s="312" t="s">
        <v>365</v>
      </c>
      <c r="D86" s="313" t="s">
        <v>366</v>
      </c>
      <c r="E86" s="313" t="s">
        <v>367</v>
      </c>
    </row>
    <row r="87" spans="1:5" x14ac:dyDescent="0.2">
      <c r="A87" s="70"/>
      <c r="B87" s="71" t="s">
        <v>228</v>
      </c>
      <c r="C87" s="314" t="s">
        <v>368</v>
      </c>
      <c r="D87" s="315" t="s">
        <v>369</v>
      </c>
      <c r="E87" s="315" t="s">
        <v>370</v>
      </c>
    </row>
    <row r="88" spans="1:5" x14ac:dyDescent="0.2">
      <c r="A88" s="65" t="s">
        <v>224</v>
      </c>
      <c r="B88" s="66" t="s">
        <v>228</v>
      </c>
      <c r="C88" s="314" t="s">
        <v>371</v>
      </c>
      <c r="D88" s="315" t="s">
        <v>15</v>
      </c>
      <c r="E88" s="315" t="s">
        <v>15</v>
      </c>
    </row>
    <row r="89" spans="1:5" x14ac:dyDescent="0.2">
      <c r="A89" s="65" t="s">
        <v>225</v>
      </c>
      <c r="B89" s="66" t="s">
        <v>228</v>
      </c>
      <c r="C89" s="314" t="s">
        <v>372</v>
      </c>
      <c r="D89" s="315" t="s">
        <v>15</v>
      </c>
      <c r="E89" s="315" t="s">
        <v>15</v>
      </c>
    </row>
    <row r="90" spans="1:5" x14ac:dyDescent="0.2">
      <c r="A90" s="65" t="s">
        <v>226</v>
      </c>
      <c r="B90" s="66" t="s">
        <v>228</v>
      </c>
      <c r="C90" s="314" t="s">
        <v>373</v>
      </c>
      <c r="D90" s="315" t="s">
        <v>374</v>
      </c>
      <c r="E90" s="315" t="s">
        <v>375</v>
      </c>
    </row>
    <row r="91" spans="1:5" x14ac:dyDescent="0.2">
      <c r="A91" s="67" t="s">
        <v>297</v>
      </c>
      <c r="B91" s="68" t="s">
        <v>96</v>
      </c>
      <c r="C91" s="316" t="s">
        <v>376</v>
      </c>
      <c r="D91" s="310" t="s">
        <v>377</v>
      </c>
      <c r="E91" s="310" t="s">
        <v>378</v>
      </c>
    </row>
    <row r="92" spans="1:5" x14ac:dyDescent="0.2">
      <c r="A92" s="65" t="s">
        <v>229</v>
      </c>
      <c r="B92" s="66" t="s">
        <v>96</v>
      </c>
      <c r="C92" s="317" t="s">
        <v>379</v>
      </c>
      <c r="D92" s="309" t="s">
        <v>380</v>
      </c>
      <c r="E92" s="318" t="s">
        <v>364</v>
      </c>
    </row>
    <row r="93" spans="1:5" ht="15" thickBot="1" x14ac:dyDescent="0.25">
      <c r="A93" s="247" t="s">
        <v>97</v>
      </c>
      <c r="B93" s="248" t="s">
        <v>98</v>
      </c>
      <c r="C93" s="319" t="s">
        <v>381</v>
      </c>
      <c r="D93" s="320" t="s">
        <v>15</v>
      </c>
      <c r="E93" s="320" t="s">
        <v>15</v>
      </c>
    </row>
    <row r="94" spans="1:5" x14ac:dyDescent="0.2">
      <c r="A94" s="241" t="s">
        <v>101</v>
      </c>
      <c r="B94" s="249"/>
      <c r="C94" s="250"/>
      <c r="D94" s="251"/>
      <c r="E94" s="251"/>
    </row>
    <row r="95" spans="1:5" x14ac:dyDescent="0.2">
      <c r="A95" s="252" t="s">
        <v>103</v>
      </c>
      <c r="B95" s="253" t="s">
        <v>10</v>
      </c>
      <c r="C95" s="321" t="s">
        <v>382</v>
      </c>
      <c r="D95" s="318" t="s">
        <v>15</v>
      </c>
      <c r="E95" s="321" t="s">
        <v>383</v>
      </c>
    </row>
    <row r="96" spans="1:5" x14ac:dyDescent="0.2">
      <c r="A96" s="254" t="s">
        <v>230</v>
      </c>
      <c r="B96" s="238" t="s">
        <v>102</v>
      </c>
      <c r="C96" s="399" t="s">
        <v>400</v>
      </c>
      <c r="D96" s="308" t="s">
        <v>15</v>
      </c>
      <c r="E96" s="322" t="s">
        <v>15</v>
      </c>
    </row>
    <row r="97" spans="1:6" x14ac:dyDescent="0.2">
      <c r="A97" s="252" t="s">
        <v>231</v>
      </c>
      <c r="B97" s="253" t="s">
        <v>10</v>
      </c>
      <c r="C97" s="321" t="s">
        <v>384</v>
      </c>
      <c r="D97" s="318" t="s">
        <v>15</v>
      </c>
      <c r="E97" s="321" t="s">
        <v>385</v>
      </c>
    </row>
    <row r="98" spans="1:6" ht="15" thickBot="1" x14ac:dyDescent="0.25">
      <c r="A98" s="255" t="s">
        <v>232</v>
      </c>
      <c r="B98" s="256" t="s">
        <v>102</v>
      </c>
      <c r="C98" s="400" t="s">
        <v>445</v>
      </c>
      <c r="D98" s="323" t="s">
        <v>15</v>
      </c>
      <c r="E98" s="323" t="s">
        <v>15</v>
      </c>
    </row>
    <row r="99" spans="1:6" x14ac:dyDescent="0.2">
      <c r="A99" s="241" t="s">
        <v>233</v>
      </c>
      <c r="B99" s="257"/>
      <c r="C99" s="324"/>
      <c r="D99" s="325"/>
      <c r="E99" s="325"/>
    </row>
    <row r="100" spans="1:6" x14ac:dyDescent="0.2">
      <c r="A100" s="252" t="s">
        <v>103</v>
      </c>
      <c r="B100" s="253" t="s">
        <v>10</v>
      </c>
      <c r="C100" s="321" t="s">
        <v>386</v>
      </c>
      <c r="D100" s="311" t="s">
        <v>15</v>
      </c>
      <c r="E100" s="321" t="s">
        <v>383</v>
      </c>
    </row>
    <row r="101" spans="1:6" x14ac:dyDescent="0.2">
      <c r="A101" s="254" t="s">
        <v>234</v>
      </c>
      <c r="B101" s="238" t="s">
        <v>102</v>
      </c>
      <c r="C101" s="399" t="s">
        <v>446</v>
      </c>
      <c r="D101" s="308" t="s">
        <v>15</v>
      </c>
      <c r="E101" s="322" t="s">
        <v>15</v>
      </c>
    </row>
    <row r="102" spans="1:6" x14ac:dyDescent="0.2">
      <c r="A102" s="252" t="s">
        <v>231</v>
      </c>
      <c r="B102" s="258" t="s">
        <v>10</v>
      </c>
      <c r="C102" s="326" t="s">
        <v>387</v>
      </c>
      <c r="D102" s="311" t="s">
        <v>15</v>
      </c>
      <c r="E102" s="321" t="s">
        <v>385</v>
      </c>
    </row>
    <row r="103" spans="1:6" ht="15" thickBot="1" x14ac:dyDescent="0.25">
      <c r="A103" s="259" t="s">
        <v>235</v>
      </c>
      <c r="B103" s="260" t="s">
        <v>102</v>
      </c>
      <c r="C103" s="401" t="s">
        <v>447</v>
      </c>
      <c r="D103" s="327" t="s">
        <v>15</v>
      </c>
      <c r="E103" s="327" t="s">
        <v>15</v>
      </c>
    </row>
    <row r="104" spans="1:6" s="261" customFormat="1" ht="159.94999999999999" customHeight="1" x14ac:dyDescent="0.2">
      <c r="A104" s="421" t="s">
        <v>448</v>
      </c>
      <c r="B104" s="443"/>
      <c r="C104" s="443"/>
      <c r="D104" s="443"/>
      <c r="E104" s="443"/>
    </row>
    <row r="106" spans="1:6" x14ac:dyDescent="0.2">
      <c r="F106" s="228"/>
    </row>
  </sheetData>
  <mergeCells count="28">
    <mergeCell ref="A47:A48"/>
    <mergeCell ref="B47:B48"/>
    <mergeCell ref="I47:I48"/>
    <mergeCell ref="A53:I53"/>
    <mergeCell ref="A17:A18"/>
    <mergeCell ref="B17:E17"/>
    <mergeCell ref="F17:I17"/>
    <mergeCell ref="A29:I29"/>
    <mergeCell ref="A32:A33"/>
    <mergeCell ref="B32:E32"/>
    <mergeCell ref="F32:I32"/>
    <mergeCell ref="A1:I1"/>
    <mergeCell ref="A16:I16"/>
    <mergeCell ref="A31:I31"/>
    <mergeCell ref="A44:I44"/>
    <mergeCell ref="A46:I46"/>
    <mergeCell ref="A2:A3"/>
    <mergeCell ref="B2:E2"/>
    <mergeCell ref="F2:I2"/>
    <mergeCell ref="A14:I14"/>
    <mergeCell ref="A75:E75"/>
    <mergeCell ref="A104:E104"/>
    <mergeCell ref="A56:E56"/>
    <mergeCell ref="A57:A58"/>
    <mergeCell ref="B57:B58"/>
    <mergeCell ref="E57:E58"/>
    <mergeCell ref="A72:E72"/>
    <mergeCell ref="C57:D5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781"/>
  <sheetViews>
    <sheetView zoomScaleNormal="100" workbookViewId="0">
      <selection activeCell="H1" sqref="H1"/>
    </sheetView>
  </sheetViews>
  <sheetFormatPr defaultColWidth="9.140625" defaultRowHeight="15.75" customHeight="1" x14ac:dyDescent="0.2"/>
  <cols>
    <col min="1" max="1" width="40.7109375" customWidth="1"/>
    <col min="2" max="2" width="15.7109375" customWidth="1"/>
    <col min="3" max="7" width="17.7109375" customWidth="1"/>
    <col min="9" max="9" width="27.140625" customWidth="1"/>
  </cols>
  <sheetData>
    <row r="1" spans="1:13" ht="12.75" x14ac:dyDescent="0.2">
      <c r="A1" s="413" t="s">
        <v>259</v>
      </c>
      <c r="B1" s="454"/>
      <c r="C1" s="454"/>
      <c r="D1" s="454"/>
      <c r="E1" s="454"/>
      <c r="F1" s="454"/>
      <c r="G1" s="454"/>
    </row>
    <row r="2" spans="1:13" ht="12.75" x14ac:dyDescent="0.2">
      <c r="A2" s="452" t="s">
        <v>209</v>
      </c>
      <c r="B2" s="452" t="s">
        <v>119</v>
      </c>
      <c r="C2" s="452"/>
      <c r="D2" s="452"/>
      <c r="E2" s="452"/>
      <c r="F2" s="452"/>
      <c r="G2" s="452"/>
    </row>
    <row r="3" spans="1:13" ht="12.75" x14ac:dyDescent="0.2">
      <c r="A3" s="453"/>
      <c r="B3" s="81" t="s">
        <v>120</v>
      </c>
      <c r="C3" s="81" t="s">
        <v>121</v>
      </c>
      <c r="D3" s="81" t="s">
        <v>122</v>
      </c>
      <c r="E3" s="81" t="s">
        <v>123</v>
      </c>
      <c r="F3" s="81" t="s">
        <v>124</v>
      </c>
      <c r="G3" s="81" t="s">
        <v>125</v>
      </c>
    </row>
    <row r="4" spans="1:13" ht="15" customHeight="1" x14ac:dyDescent="0.2">
      <c r="A4" s="16" t="s">
        <v>182</v>
      </c>
      <c r="B4" s="284">
        <v>622.98</v>
      </c>
      <c r="C4" s="284">
        <v>2538.3000000000002</v>
      </c>
      <c r="D4" s="284">
        <v>8576.6299999999992</v>
      </c>
      <c r="E4" s="82">
        <v>10590.66</v>
      </c>
      <c r="F4" s="82">
        <v>44692.05</v>
      </c>
      <c r="G4" s="284">
        <v>148598.21</v>
      </c>
      <c r="I4" s="224"/>
      <c r="J4" s="228"/>
      <c r="K4" s="282"/>
      <c r="L4" s="289"/>
      <c r="M4" s="228"/>
    </row>
    <row r="5" spans="1:13" ht="15" customHeight="1" x14ac:dyDescent="0.2">
      <c r="A5" s="15" t="s">
        <v>183</v>
      </c>
      <c r="B5" s="285">
        <v>0</v>
      </c>
      <c r="C5" s="285">
        <v>8.4749999999999996</v>
      </c>
      <c r="D5" s="285">
        <v>12.525</v>
      </c>
      <c r="E5" s="83">
        <v>0</v>
      </c>
      <c r="F5" s="83">
        <v>245.97</v>
      </c>
      <c r="G5" s="285">
        <v>361.26</v>
      </c>
      <c r="I5" s="224"/>
      <c r="J5" s="228"/>
      <c r="K5" s="282"/>
      <c r="L5" s="289"/>
      <c r="M5" s="228"/>
    </row>
    <row r="6" spans="1:13" ht="15" customHeight="1" x14ac:dyDescent="0.2">
      <c r="A6" s="16" t="s">
        <v>184</v>
      </c>
      <c r="B6" s="284">
        <v>27796.858</v>
      </c>
      <c r="C6" s="284">
        <v>128.31399999999999</v>
      </c>
      <c r="D6" s="284">
        <v>19738.637999999999</v>
      </c>
      <c r="E6" s="82">
        <v>770232.46106999996</v>
      </c>
      <c r="F6" s="82">
        <v>3476.2440000000001</v>
      </c>
      <c r="G6" s="284">
        <v>546269.71649999998</v>
      </c>
      <c r="I6" s="224"/>
      <c r="J6" s="228"/>
      <c r="K6" s="282"/>
      <c r="L6" s="289"/>
      <c r="M6" s="228"/>
    </row>
    <row r="7" spans="1:13" ht="15" customHeight="1" x14ac:dyDescent="0.2">
      <c r="A7" s="15" t="s">
        <v>185</v>
      </c>
      <c r="B7" s="285">
        <v>0</v>
      </c>
      <c r="C7" s="285">
        <v>0</v>
      </c>
      <c r="D7" s="285">
        <v>81</v>
      </c>
      <c r="E7" s="83">
        <v>0</v>
      </c>
      <c r="F7" s="83">
        <v>0</v>
      </c>
      <c r="G7" s="285">
        <v>1595.7</v>
      </c>
      <c r="I7" s="224"/>
      <c r="J7" s="228"/>
      <c r="K7" s="282"/>
      <c r="L7" s="289"/>
      <c r="M7" s="228"/>
    </row>
    <row r="8" spans="1:13" ht="15" customHeight="1" x14ac:dyDescent="0.2">
      <c r="A8" s="16" t="s">
        <v>186</v>
      </c>
      <c r="B8" s="284">
        <v>430.48</v>
      </c>
      <c r="C8" s="284">
        <v>0</v>
      </c>
      <c r="D8" s="284">
        <v>69.84</v>
      </c>
      <c r="E8" s="82">
        <v>8006.9279999999999</v>
      </c>
      <c r="F8" s="82">
        <v>0</v>
      </c>
      <c r="G8" s="284">
        <v>1299.0239999999999</v>
      </c>
      <c r="I8" s="224"/>
      <c r="J8" s="228"/>
      <c r="K8" s="282"/>
      <c r="L8" s="289"/>
      <c r="M8" s="228"/>
    </row>
    <row r="9" spans="1:13" ht="15" customHeight="1" x14ac:dyDescent="0.2">
      <c r="A9" s="15" t="s">
        <v>187</v>
      </c>
      <c r="B9" s="285">
        <v>138.69999999999999</v>
      </c>
      <c r="C9" s="285">
        <v>0</v>
      </c>
      <c r="D9" s="285">
        <v>188.1</v>
      </c>
      <c r="E9" s="83">
        <v>2732.39</v>
      </c>
      <c r="F9" s="83">
        <v>0</v>
      </c>
      <c r="G9" s="285">
        <v>3705.57</v>
      </c>
      <c r="I9" s="224"/>
      <c r="J9" s="228"/>
      <c r="K9" s="282"/>
      <c r="L9" s="289"/>
      <c r="M9" s="228"/>
    </row>
    <row r="10" spans="1:13" ht="15" customHeight="1" x14ac:dyDescent="0.2">
      <c r="A10" s="16" t="s">
        <v>188</v>
      </c>
      <c r="B10" s="284">
        <v>1930.66</v>
      </c>
      <c r="C10" s="284">
        <v>15.3</v>
      </c>
      <c r="D10" s="284">
        <v>454.32</v>
      </c>
      <c r="E10" s="82">
        <v>51289.86</v>
      </c>
      <c r="F10" s="82">
        <v>397.8</v>
      </c>
      <c r="G10" s="284">
        <v>12164.04</v>
      </c>
      <c r="I10" s="224"/>
      <c r="J10" s="228"/>
      <c r="K10" s="282"/>
      <c r="L10" s="289"/>
      <c r="M10" s="228"/>
    </row>
    <row r="11" spans="1:13" ht="15" customHeight="1" x14ac:dyDescent="0.2">
      <c r="A11" s="15" t="s">
        <v>189</v>
      </c>
      <c r="B11" s="285">
        <v>295</v>
      </c>
      <c r="C11" s="285">
        <v>0</v>
      </c>
      <c r="D11" s="285">
        <v>68.400000000000006</v>
      </c>
      <c r="E11" s="83">
        <v>5811.5</v>
      </c>
      <c r="F11" s="83">
        <v>0</v>
      </c>
      <c r="G11" s="285">
        <v>1347.48</v>
      </c>
      <c r="I11" s="224"/>
      <c r="J11" s="228"/>
      <c r="K11" s="282"/>
      <c r="L11" s="289"/>
      <c r="M11" s="228"/>
    </row>
    <row r="12" spans="1:13" ht="15" customHeight="1" x14ac:dyDescent="0.2">
      <c r="A12" s="16" t="s">
        <v>190</v>
      </c>
      <c r="B12" s="284">
        <v>593.54999999999995</v>
      </c>
      <c r="C12" s="284">
        <v>0</v>
      </c>
      <c r="D12" s="284">
        <v>4799.7</v>
      </c>
      <c r="E12" s="82">
        <v>12464.55</v>
      </c>
      <c r="F12" s="82">
        <v>0</v>
      </c>
      <c r="G12" s="284">
        <v>100793.7</v>
      </c>
      <c r="I12" s="224"/>
      <c r="J12" s="228"/>
      <c r="K12" s="282"/>
      <c r="L12" s="289"/>
      <c r="M12" s="228"/>
    </row>
    <row r="13" spans="1:13" ht="15" customHeight="1" x14ac:dyDescent="0.2">
      <c r="A13" s="36" t="s">
        <v>191</v>
      </c>
      <c r="B13" s="286">
        <v>11763.93</v>
      </c>
      <c r="C13" s="286">
        <v>176</v>
      </c>
      <c r="D13" s="286">
        <v>21227.49</v>
      </c>
      <c r="E13" s="84">
        <v>262233.88</v>
      </c>
      <c r="F13" s="84">
        <v>3872</v>
      </c>
      <c r="G13" s="286">
        <v>475776.125</v>
      </c>
      <c r="I13" s="224"/>
      <c r="J13" s="228"/>
      <c r="K13" s="282"/>
      <c r="L13" s="289"/>
      <c r="M13" s="228"/>
    </row>
    <row r="14" spans="1:13" ht="15" customHeight="1" x14ac:dyDescent="0.2">
      <c r="A14" s="16" t="s">
        <v>192</v>
      </c>
      <c r="B14" s="284">
        <v>226.85</v>
      </c>
      <c r="C14" s="284">
        <v>0</v>
      </c>
      <c r="D14" s="284">
        <v>110.7</v>
      </c>
      <c r="E14" s="82">
        <v>6062.2740000000003</v>
      </c>
      <c r="F14" s="82">
        <v>0</v>
      </c>
      <c r="G14" s="284">
        <v>2949.3</v>
      </c>
      <c r="I14" s="224"/>
      <c r="J14" s="228"/>
      <c r="K14" s="282"/>
      <c r="L14" s="289"/>
      <c r="M14" s="228"/>
    </row>
    <row r="15" spans="1:13" ht="15" customHeight="1" x14ac:dyDescent="0.2">
      <c r="A15" s="15" t="s">
        <v>193</v>
      </c>
      <c r="B15" s="285">
        <v>2020.53</v>
      </c>
      <c r="C15" s="285">
        <v>945</v>
      </c>
      <c r="D15" s="285">
        <v>431.15</v>
      </c>
      <c r="E15" s="83">
        <v>54554.31</v>
      </c>
      <c r="F15" s="83">
        <v>19287.45</v>
      </c>
      <c r="G15" s="285">
        <v>11641.05</v>
      </c>
      <c r="I15" s="224"/>
      <c r="J15" s="228"/>
      <c r="K15" s="282"/>
      <c r="L15" s="289"/>
      <c r="M15" s="228"/>
    </row>
    <row r="16" spans="1:13" ht="15" customHeight="1" x14ac:dyDescent="0.2">
      <c r="A16" s="16" t="s">
        <v>194</v>
      </c>
      <c r="B16" s="284">
        <v>0</v>
      </c>
      <c r="C16" s="284">
        <v>328.1</v>
      </c>
      <c r="D16" s="284">
        <v>0</v>
      </c>
      <c r="E16" s="82">
        <v>0</v>
      </c>
      <c r="F16" s="82">
        <v>8530.6</v>
      </c>
      <c r="G16" s="284">
        <v>0</v>
      </c>
      <c r="I16" s="224"/>
      <c r="J16" s="228"/>
      <c r="K16" s="282"/>
      <c r="L16" s="289"/>
      <c r="M16" s="228"/>
    </row>
    <row r="17" spans="1:13" ht="15" customHeight="1" x14ac:dyDescent="0.2">
      <c r="A17" s="36" t="s">
        <v>195</v>
      </c>
      <c r="B17" s="286">
        <v>15.15</v>
      </c>
      <c r="C17" s="286">
        <v>0</v>
      </c>
      <c r="D17" s="286">
        <v>52.35</v>
      </c>
      <c r="E17" s="84">
        <v>454.5</v>
      </c>
      <c r="F17" s="84">
        <v>0</v>
      </c>
      <c r="G17" s="286">
        <v>1570.5</v>
      </c>
      <c r="I17" s="224"/>
      <c r="J17" s="228"/>
      <c r="K17" s="282"/>
      <c r="L17" s="289"/>
      <c r="M17" s="228"/>
    </row>
    <row r="18" spans="1:13" ht="15" customHeight="1" x14ac:dyDescent="0.2">
      <c r="A18" s="35" t="s">
        <v>196</v>
      </c>
      <c r="B18" s="287">
        <v>112.05</v>
      </c>
      <c r="C18" s="287">
        <v>130.62</v>
      </c>
      <c r="D18" s="287">
        <v>316.47000000000003</v>
      </c>
      <c r="E18" s="85">
        <v>1682.64</v>
      </c>
      <c r="F18" s="85">
        <v>1985.424</v>
      </c>
      <c r="G18" s="287">
        <v>4810.3440000000001</v>
      </c>
      <c r="I18" s="224"/>
      <c r="J18" s="228"/>
      <c r="K18" s="282"/>
      <c r="L18" s="289"/>
      <c r="M18" s="228"/>
    </row>
    <row r="19" spans="1:13" ht="15" customHeight="1" x14ac:dyDescent="0.2">
      <c r="A19" s="36" t="s">
        <v>197</v>
      </c>
      <c r="B19" s="286">
        <v>74.27</v>
      </c>
      <c r="C19" s="286">
        <v>22.5</v>
      </c>
      <c r="D19" s="286">
        <v>197.8</v>
      </c>
      <c r="E19" s="84">
        <v>2141.2950000000001</v>
      </c>
      <c r="F19" s="84">
        <v>675</v>
      </c>
      <c r="G19" s="286">
        <v>5821.95</v>
      </c>
      <c r="I19" s="224"/>
      <c r="J19" s="228"/>
      <c r="K19" s="282"/>
      <c r="L19" s="289"/>
      <c r="M19" s="228"/>
    </row>
    <row r="20" spans="1:13" ht="15" customHeight="1" x14ac:dyDescent="0.2">
      <c r="A20" s="35" t="s">
        <v>198</v>
      </c>
      <c r="B20" s="287">
        <v>65.16</v>
      </c>
      <c r="C20" s="287">
        <v>0</v>
      </c>
      <c r="D20" s="287">
        <v>232.95</v>
      </c>
      <c r="E20" s="85">
        <v>1759.32</v>
      </c>
      <c r="F20" s="85">
        <v>0</v>
      </c>
      <c r="G20" s="287">
        <v>6289.65</v>
      </c>
      <c r="I20" s="224"/>
      <c r="J20" s="228"/>
      <c r="K20" s="282"/>
      <c r="L20" s="289"/>
      <c r="M20" s="228"/>
    </row>
    <row r="21" spans="1:13" ht="15" customHeight="1" x14ac:dyDescent="0.2">
      <c r="A21" s="15" t="s">
        <v>199</v>
      </c>
      <c r="B21" s="285">
        <v>1395</v>
      </c>
      <c r="C21" s="285">
        <v>0</v>
      </c>
      <c r="D21" s="285">
        <v>603</v>
      </c>
      <c r="E21" s="83">
        <v>32085</v>
      </c>
      <c r="F21" s="83">
        <v>0</v>
      </c>
      <c r="G21" s="285">
        <v>13869</v>
      </c>
      <c r="I21" s="224"/>
      <c r="J21" s="228"/>
      <c r="K21" s="282"/>
      <c r="L21" s="289"/>
      <c r="M21" s="228"/>
    </row>
    <row r="22" spans="1:13" ht="15" customHeight="1" x14ac:dyDescent="0.2">
      <c r="A22" s="35" t="s">
        <v>200</v>
      </c>
      <c r="B22" s="288">
        <v>0</v>
      </c>
      <c r="C22" s="288">
        <v>0</v>
      </c>
      <c r="D22" s="288">
        <v>0</v>
      </c>
      <c r="E22" s="85">
        <v>0</v>
      </c>
      <c r="F22" s="35">
        <v>0</v>
      </c>
      <c r="G22" s="288">
        <v>0</v>
      </c>
      <c r="I22" s="224"/>
      <c r="J22" s="228"/>
      <c r="K22" s="282"/>
      <c r="L22" s="289"/>
      <c r="M22" s="228"/>
    </row>
    <row r="23" spans="1:13" ht="15" customHeight="1" x14ac:dyDescent="0.2">
      <c r="A23" s="15" t="s">
        <v>201</v>
      </c>
      <c r="B23" s="285">
        <v>117.4</v>
      </c>
      <c r="C23" s="285">
        <v>177.03</v>
      </c>
      <c r="D23" s="286">
        <v>990.5</v>
      </c>
      <c r="E23" s="83">
        <v>2312.7800000000002</v>
      </c>
      <c r="F23" s="83">
        <v>3213.6909999999998</v>
      </c>
      <c r="G23" s="285">
        <v>19072.55</v>
      </c>
      <c r="I23" s="224"/>
      <c r="J23" s="228"/>
      <c r="K23" s="282"/>
      <c r="L23" s="289"/>
      <c r="M23" s="228"/>
    </row>
    <row r="24" spans="1:13" ht="15" customHeight="1" x14ac:dyDescent="0.2">
      <c r="A24" s="35" t="s">
        <v>202</v>
      </c>
      <c r="B24" s="288">
        <v>0</v>
      </c>
      <c r="C24" s="288">
        <v>288</v>
      </c>
      <c r="D24" s="288">
        <v>0</v>
      </c>
      <c r="E24" s="85">
        <v>0</v>
      </c>
      <c r="F24" s="85">
        <v>4204.8</v>
      </c>
      <c r="G24" s="288">
        <v>0</v>
      </c>
      <c r="I24" s="224"/>
      <c r="J24" s="228"/>
      <c r="K24" s="282"/>
      <c r="L24" s="289"/>
      <c r="M24" s="228"/>
    </row>
    <row r="25" spans="1:13" ht="15" customHeight="1" x14ac:dyDescent="0.2">
      <c r="A25" s="15" t="s">
        <v>203</v>
      </c>
      <c r="B25" s="285">
        <v>30.87</v>
      </c>
      <c r="C25" s="285">
        <v>0</v>
      </c>
      <c r="D25" s="286">
        <v>152.19</v>
      </c>
      <c r="E25" s="83">
        <v>879.79499999999996</v>
      </c>
      <c r="F25" s="83">
        <v>0</v>
      </c>
      <c r="G25" s="285">
        <v>4337.415</v>
      </c>
      <c r="I25" s="224"/>
      <c r="J25" s="228"/>
      <c r="K25" s="282"/>
      <c r="L25" s="289"/>
      <c r="M25" s="228"/>
    </row>
    <row r="26" spans="1:13" ht="15" customHeight="1" x14ac:dyDescent="0.2">
      <c r="A26" s="35" t="s">
        <v>204</v>
      </c>
      <c r="B26" s="287">
        <v>7425.6629999999996</v>
      </c>
      <c r="C26" s="288">
        <v>0</v>
      </c>
      <c r="D26" s="287">
        <v>11368.01</v>
      </c>
      <c r="E26" s="85">
        <v>185062.59520000001</v>
      </c>
      <c r="F26" s="85">
        <v>0</v>
      </c>
      <c r="G26" s="287">
        <v>284334.2</v>
      </c>
      <c r="I26" s="224"/>
      <c r="J26" s="228"/>
      <c r="K26" s="282"/>
      <c r="L26" s="289"/>
      <c r="M26" s="228"/>
    </row>
    <row r="27" spans="1:13" ht="15" customHeight="1" x14ac:dyDescent="0.2">
      <c r="A27" s="15" t="s">
        <v>205</v>
      </c>
      <c r="B27" s="285">
        <v>18539.647000000001</v>
      </c>
      <c r="C27" s="285">
        <v>508.77</v>
      </c>
      <c r="D27" s="286">
        <v>11546.245000000001</v>
      </c>
      <c r="E27" s="83">
        <v>494703.07935000001</v>
      </c>
      <c r="F27" s="83">
        <v>13708.501</v>
      </c>
      <c r="G27" s="285">
        <v>301575.14510000002</v>
      </c>
      <c r="I27" s="224"/>
      <c r="J27" s="228"/>
      <c r="K27" s="282"/>
      <c r="L27" s="289"/>
      <c r="M27" s="228"/>
    </row>
    <row r="28" spans="1:13" ht="15" customHeight="1" x14ac:dyDescent="0.2">
      <c r="A28" s="35" t="s">
        <v>206</v>
      </c>
      <c r="B28" s="287">
        <v>1437.2</v>
      </c>
      <c r="C28" s="288">
        <v>0</v>
      </c>
      <c r="D28" s="287">
        <v>125.46</v>
      </c>
      <c r="E28" s="85">
        <v>28169.119999999999</v>
      </c>
      <c r="F28" s="35">
        <v>0</v>
      </c>
      <c r="G28" s="287">
        <v>2459.0160000000001</v>
      </c>
      <c r="I28" s="224"/>
      <c r="J28" s="228"/>
      <c r="K28" s="282"/>
      <c r="L28" s="289"/>
      <c r="M28" s="228"/>
    </row>
    <row r="29" spans="1:13" ht="15" customHeight="1" x14ac:dyDescent="0.2">
      <c r="A29" s="15" t="s">
        <v>207</v>
      </c>
      <c r="B29" s="285">
        <v>400.58</v>
      </c>
      <c r="C29" s="285">
        <v>2.75</v>
      </c>
      <c r="D29" s="290">
        <v>69</v>
      </c>
      <c r="E29" s="83">
        <v>9133.2240000000002</v>
      </c>
      <c r="F29" s="83">
        <v>62.7</v>
      </c>
      <c r="G29" s="285">
        <v>1573.2</v>
      </c>
      <c r="I29" s="224"/>
      <c r="J29" s="228"/>
      <c r="K29" s="282"/>
      <c r="L29" s="289"/>
      <c r="M29" s="228"/>
    </row>
    <row r="30" spans="1:13" ht="15" customHeight="1" x14ac:dyDescent="0.2">
      <c r="A30" s="35" t="s">
        <v>208</v>
      </c>
      <c r="B30" s="287">
        <v>0</v>
      </c>
      <c r="C30" s="287">
        <v>0</v>
      </c>
      <c r="D30" s="287">
        <v>165</v>
      </c>
      <c r="E30" s="85">
        <v>0</v>
      </c>
      <c r="F30" s="85">
        <v>0</v>
      </c>
      <c r="G30" s="287">
        <v>3250.5</v>
      </c>
      <c r="I30" s="224"/>
      <c r="J30" s="228"/>
      <c r="K30" s="282"/>
      <c r="L30" s="289"/>
      <c r="M30" s="228"/>
    </row>
    <row r="31" spans="1:13" ht="15" customHeight="1" thickBot="1" x14ac:dyDescent="0.25">
      <c r="A31" s="55" t="s">
        <v>35</v>
      </c>
      <c r="B31" s="226">
        <v>75432.528000000006</v>
      </c>
      <c r="C31" s="226">
        <v>5269.1589999999997</v>
      </c>
      <c r="D31" s="226">
        <v>81577</v>
      </c>
      <c r="E31" s="225">
        <v>1942362.1616199999</v>
      </c>
      <c r="F31" s="226">
        <v>104352.23000000003</v>
      </c>
      <c r="G31" s="226">
        <v>1955464.6455999999</v>
      </c>
    </row>
    <row r="32" spans="1:13" ht="36" customHeight="1" x14ac:dyDescent="0.2">
      <c r="A32" s="455" t="s">
        <v>460</v>
      </c>
      <c r="B32" s="455"/>
      <c r="C32" s="455"/>
      <c r="D32" s="455"/>
      <c r="E32" s="455"/>
      <c r="F32" s="455"/>
      <c r="G32" s="455"/>
    </row>
    <row r="33" spans="1:11" ht="13.9" customHeight="1" x14ac:dyDescent="0.2">
      <c r="A33" s="120"/>
      <c r="B33" s="120"/>
      <c r="C33" s="120"/>
      <c r="D33" s="120"/>
      <c r="E33" s="120"/>
      <c r="F33" s="120"/>
      <c r="G33" s="120"/>
    </row>
    <row r="34" spans="1:11" ht="12.75" x14ac:dyDescent="0.2">
      <c r="A34" s="87"/>
    </row>
    <row r="35" spans="1:11" ht="12.75" x14ac:dyDescent="0.2">
      <c r="A35" s="456" t="s">
        <v>260</v>
      </c>
      <c r="B35" s="456"/>
      <c r="C35" s="456"/>
      <c r="D35" s="456"/>
      <c r="E35" s="456"/>
      <c r="F35" s="456"/>
      <c r="G35" s="456"/>
    </row>
    <row r="36" spans="1:11" ht="12.75" x14ac:dyDescent="0.2">
      <c r="A36" s="452" t="s">
        <v>209</v>
      </c>
      <c r="B36" s="452" t="s">
        <v>127</v>
      </c>
      <c r="C36" s="452"/>
      <c r="D36" s="452"/>
      <c r="E36" s="452"/>
      <c r="F36" s="452"/>
      <c r="G36" s="452"/>
    </row>
    <row r="37" spans="1:11" ht="12.75" x14ac:dyDescent="0.2">
      <c r="A37" s="453"/>
      <c r="B37" s="81" t="s">
        <v>120</v>
      </c>
      <c r="C37" s="81" t="s">
        <v>121</v>
      </c>
      <c r="D37" s="81" t="s">
        <v>122</v>
      </c>
      <c r="E37" s="81" t="s">
        <v>123</v>
      </c>
      <c r="F37" s="81" t="s">
        <v>124</v>
      </c>
      <c r="G37" s="81" t="s">
        <v>125</v>
      </c>
    </row>
    <row r="38" spans="1:11" ht="15" customHeight="1" x14ac:dyDescent="0.2">
      <c r="A38" s="16" t="s">
        <v>211</v>
      </c>
      <c r="B38" s="82">
        <v>513</v>
      </c>
      <c r="C38" s="82">
        <v>365.4</v>
      </c>
      <c r="D38" s="82">
        <v>1746</v>
      </c>
      <c r="E38" s="82">
        <v>10106.1</v>
      </c>
      <c r="F38" s="82">
        <v>7198.38</v>
      </c>
      <c r="G38" s="82">
        <v>34396.199999999997</v>
      </c>
      <c r="I38" s="227"/>
      <c r="J38" s="282"/>
      <c r="K38" s="283"/>
    </row>
    <row r="39" spans="1:11" ht="15" customHeight="1" x14ac:dyDescent="0.2">
      <c r="A39" s="15" t="s">
        <v>210</v>
      </c>
      <c r="B39" s="83">
        <v>73237.763468000005</v>
      </c>
      <c r="C39" s="83">
        <v>250772.06653200003</v>
      </c>
      <c r="D39" s="83">
        <v>81068.800000000003</v>
      </c>
      <c r="E39" s="83">
        <v>717730.08198639995</v>
      </c>
      <c r="F39" s="83">
        <v>2457566.2520136</v>
      </c>
      <c r="G39" s="83">
        <v>794474.24</v>
      </c>
      <c r="I39" s="227"/>
      <c r="J39" s="282"/>
    </row>
    <row r="40" spans="1:11" ht="15" customHeight="1" x14ac:dyDescent="0.2">
      <c r="A40" s="16" t="s">
        <v>128</v>
      </c>
      <c r="B40" s="82">
        <v>0</v>
      </c>
      <c r="C40" s="82">
        <v>0</v>
      </c>
      <c r="D40" s="82">
        <v>153</v>
      </c>
      <c r="E40" s="82">
        <v>0</v>
      </c>
      <c r="F40" s="82">
        <v>0</v>
      </c>
      <c r="G40" s="82">
        <v>2815.2</v>
      </c>
      <c r="I40" s="227"/>
      <c r="J40" s="282"/>
    </row>
    <row r="41" spans="1:11" ht="15" customHeight="1" x14ac:dyDescent="0.2">
      <c r="A41" s="15" t="s">
        <v>214</v>
      </c>
      <c r="B41" s="83">
        <v>0</v>
      </c>
      <c r="C41" s="83">
        <v>3477.6</v>
      </c>
      <c r="D41" s="83">
        <v>15294.6</v>
      </c>
      <c r="E41" s="83">
        <v>0</v>
      </c>
      <c r="F41" s="83">
        <v>25334.639999999999</v>
      </c>
      <c r="G41" s="83">
        <v>149887.07999999999</v>
      </c>
      <c r="I41" s="227"/>
      <c r="J41" s="282"/>
    </row>
    <row r="42" spans="1:11" ht="15" customHeight="1" x14ac:dyDescent="0.2">
      <c r="A42" s="16" t="s">
        <v>212</v>
      </c>
      <c r="B42" s="82">
        <v>288.18</v>
      </c>
      <c r="C42" s="82">
        <v>845.1</v>
      </c>
      <c r="D42" s="82">
        <v>6181.3</v>
      </c>
      <c r="E42" s="82">
        <v>2824.1640000000002</v>
      </c>
      <c r="F42" s="82">
        <v>8281.98</v>
      </c>
      <c r="G42" s="82">
        <v>46463.76</v>
      </c>
      <c r="I42" s="227"/>
      <c r="J42" s="282"/>
    </row>
    <row r="43" spans="1:11" ht="15" customHeight="1" x14ac:dyDescent="0.2">
      <c r="A43" s="15" t="s">
        <v>213</v>
      </c>
      <c r="B43" s="83">
        <v>0</v>
      </c>
      <c r="C43" s="83">
        <v>1924.23</v>
      </c>
      <c r="D43" s="83">
        <v>784.44500000000005</v>
      </c>
      <c r="E43" s="83">
        <v>0</v>
      </c>
      <c r="F43" s="83">
        <v>18857.454000000002</v>
      </c>
      <c r="G43" s="83">
        <v>7687.5609999999997</v>
      </c>
      <c r="I43" s="227"/>
      <c r="J43" s="282"/>
    </row>
    <row r="44" spans="1:11" ht="15" customHeight="1" thickBot="1" x14ac:dyDescent="0.25">
      <c r="A44" s="86" t="s">
        <v>35</v>
      </c>
      <c r="B44" s="347">
        <v>74038.943467999998</v>
      </c>
      <c r="C44" s="347">
        <v>257384.39653200004</v>
      </c>
      <c r="D44" s="347">
        <v>105228.14500000002</v>
      </c>
      <c r="E44" s="347">
        <v>730660.34598639992</v>
      </c>
      <c r="F44" s="347">
        <v>2517238.7060135999</v>
      </c>
      <c r="G44" s="347">
        <v>1035724.0409999999</v>
      </c>
    </row>
    <row r="45" spans="1:11" ht="33" customHeight="1" x14ac:dyDescent="0.2">
      <c r="A45" s="457" t="s">
        <v>461</v>
      </c>
      <c r="B45" s="457"/>
      <c r="C45" s="457"/>
      <c r="D45" s="457"/>
      <c r="E45" s="457"/>
      <c r="F45" s="457"/>
      <c r="G45" s="457"/>
    </row>
    <row r="46" spans="1:11" ht="12.6" customHeight="1" x14ac:dyDescent="0.2">
      <c r="A46" s="120"/>
      <c r="B46" s="120"/>
      <c r="C46" s="120"/>
      <c r="D46" s="120"/>
      <c r="E46" s="120"/>
      <c r="F46" s="120"/>
      <c r="G46" s="120"/>
    </row>
    <row r="47" spans="1:11" ht="12.75" x14ac:dyDescent="0.2"/>
    <row r="48" spans="1:11" ht="12.75" x14ac:dyDescent="0.2">
      <c r="A48" s="458" t="s">
        <v>129</v>
      </c>
      <c r="B48" s="459"/>
      <c r="C48" s="459"/>
      <c r="D48" s="459"/>
      <c r="E48" s="459"/>
      <c r="G48" s="228"/>
    </row>
    <row r="49" spans="1:7" ht="12.75" x14ac:dyDescent="0.2">
      <c r="A49" s="94"/>
      <c r="B49" s="262" t="s">
        <v>4</v>
      </c>
      <c r="C49" s="4" t="s">
        <v>296</v>
      </c>
      <c r="D49" s="4" t="s">
        <v>391</v>
      </c>
      <c r="E49" s="4" t="s">
        <v>392</v>
      </c>
      <c r="G49" s="228"/>
    </row>
    <row r="50" spans="1:7" ht="15" customHeight="1" x14ac:dyDescent="0.2">
      <c r="A50" s="64" t="s">
        <v>95</v>
      </c>
      <c r="B50" s="95"/>
      <c r="C50" s="95"/>
      <c r="D50" s="95"/>
      <c r="E50" s="95"/>
      <c r="G50" s="228"/>
    </row>
    <row r="51" spans="1:7" ht="15" customHeight="1" x14ac:dyDescent="0.2">
      <c r="A51" s="14" t="s">
        <v>118</v>
      </c>
      <c r="B51" s="19" t="s">
        <v>130</v>
      </c>
      <c r="C51" s="343" t="s">
        <v>419</v>
      </c>
      <c r="D51" s="393" t="s">
        <v>426</v>
      </c>
      <c r="E51" s="393" t="s">
        <v>427</v>
      </c>
    </row>
    <row r="52" spans="1:7" ht="15" customHeight="1" x14ac:dyDescent="0.2">
      <c r="A52" s="12" t="s">
        <v>131</v>
      </c>
      <c r="B52" s="18" t="s">
        <v>130</v>
      </c>
      <c r="C52" s="344" t="s">
        <v>418</v>
      </c>
      <c r="D52" s="391" t="s">
        <v>428</v>
      </c>
      <c r="E52" s="391" t="s">
        <v>429</v>
      </c>
    </row>
    <row r="53" spans="1:7" ht="15" customHeight="1" x14ac:dyDescent="0.2">
      <c r="A53" s="14" t="s">
        <v>132</v>
      </c>
      <c r="B53" s="19" t="s">
        <v>130</v>
      </c>
      <c r="C53" s="343" t="s">
        <v>239</v>
      </c>
      <c r="D53" s="393" t="s">
        <v>430</v>
      </c>
      <c r="E53" s="393" t="s">
        <v>431</v>
      </c>
    </row>
    <row r="54" spans="1:7" ht="15" customHeight="1" x14ac:dyDescent="0.2">
      <c r="A54" s="6" t="s">
        <v>133</v>
      </c>
      <c r="B54" s="7" t="s">
        <v>96</v>
      </c>
      <c r="C54" s="345" t="s">
        <v>399</v>
      </c>
      <c r="D54" s="345" t="s">
        <v>432</v>
      </c>
      <c r="E54" s="345" t="s">
        <v>134</v>
      </c>
    </row>
    <row r="55" spans="1:7" ht="15" customHeight="1" thickBot="1" x14ac:dyDescent="0.25">
      <c r="A55" s="14" t="s">
        <v>97</v>
      </c>
      <c r="B55" s="19" t="s">
        <v>98</v>
      </c>
      <c r="C55" s="346" t="s">
        <v>462</v>
      </c>
      <c r="D55" s="346" t="s">
        <v>15</v>
      </c>
      <c r="E55" s="346" t="s">
        <v>15</v>
      </c>
    </row>
    <row r="56" spans="1:7" ht="15" customHeight="1" x14ac:dyDescent="0.2">
      <c r="A56" s="88" t="s">
        <v>99</v>
      </c>
      <c r="B56" s="96"/>
      <c r="C56" s="96"/>
      <c r="D56" s="96"/>
      <c r="E56" s="96"/>
    </row>
    <row r="57" spans="1:7" ht="15" customHeight="1" x14ac:dyDescent="0.2">
      <c r="A57" s="12" t="s">
        <v>100</v>
      </c>
      <c r="B57" s="18" t="s">
        <v>130</v>
      </c>
      <c r="C57" s="344" t="s">
        <v>463</v>
      </c>
      <c r="D57" s="391" t="s">
        <v>425</v>
      </c>
      <c r="E57" s="391" t="s">
        <v>389</v>
      </c>
    </row>
    <row r="58" spans="1:7" ht="15" customHeight="1" x14ac:dyDescent="0.2">
      <c r="A58" s="13" t="s">
        <v>135</v>
      </c>
      <c r="B58" s="20" t="s">
        <v>96</v>
      </c>
      <c r="C58" s="348" t="s">
        <v>465</v>
      </c>
      <c r="D58" s="348" t="s">
        <v>240</v>
      </c>
      <c r="E58" s="348" t="s">
        <v>134</v>
      </c>
    </row>
    <row r="59" spans="1:7" ht="15" customHeight="1" x14ac:dyDescent="0.2">
      <c r="A59" s="12" t="s">
        <v>297</v>
      </c>
      <c r="B59" s="18" t="s">
        <v>96</v>
      </c>
      <c r="C59" s="344" t="s">
        <v>464</v>
      </c>
      <c r="D59" s="392" t="s">
        <v>388</v>
      </c>
      <c r="E59" s="344" t="s">
        <v>390</v>
      </c>
    </row>
    <row r="60" spans="1:7" ht="15" customHeight="1" thickBot="1" x14ac:dyDescent="0.25">
      <c r="A60" s="33" t="s">
        <v>97</v>
      </c>
      <c r="B60" s="34" t="s">
        <v>98</v>
      </c>
      <c r="C60" s="328" t="s">
        <v>93</v>
      </c>
      <c r="D60" s="328" t="s">
        <v>15</v>
      </c>
      <c r="E60" s="328" t="s">
        <v>15</v>
      </c>
    </row>
    <row r="61" spans="1:7" ht="81.75" customHeight="1" x14ac:dyDescent="0.2">
      <c r="A61" s="460" t="s">
        <v>459</v>
      </c>
      <c r="B61" s="461"/>
      <c r="C61" s="461"/>
      <c r="D61" s="461"/>
      <c r="E61" s="461"/>
    </row>
    <row r="62" spans="1:7" ht="12.75" x14ac:dyDescent="0.2"/>
    <row r="63" spans="1:7" ht="12.75" x14ac:dyDescent="0.2"/>
    <row r="64" spans="1:7" ht="12.75" x14ac:dyDescent="0.2">
      <c r="A64" s="459" t="s">
        <v>136</v>
      </c>
      <c r="B64" s="459"/>
      <c r="C64" s="459"/>
      <c r="D64" s="459"/>
      <c r="E64" s="459"/>
    </row>
    <row r="65" spans="1:7" ht="12.75" x14ac:dyDescent="0.2">
      <c r="A65" s="97"/>
      <c r="B65" s="349" t="s">
        <v>4</v>
      </c>
      <c r="C65" s="4" t="s">
        <v>433</v>
      </c>
      <c r="D65" s="4" t="s">
        <v>391</v>
      </c>
      <c r="E65" s="4" t="s">
        <v>392</v>
      </c>
      <c r="G65" s="228"/>
    </row>
    <row r="66" spans="1:7" ht="15" customHeight="1" x14ac:dyDescent="0.2">
      <c r="A66" s="64" t="s">
        <v>99</v>
      </c>
      <c r="B66" s="89" t="s">
        <v>10</v>
      </c>
      <c r="C66" s="334">
        <v>11893.9</v>
      </c>
      <c r="D66" s="334">
        <v>31614</v>
      </c>
      <c r="E66" s="334">
        <v>167582</v>
      </c>
    </row>
    <row r="67" spans="1:7" ht="15" customHeight="1" x14ac:dyDescent="0.2">
      <c r="A67" s="14" t="s">
        <v>137</v>
      </c>
      <c r="B67" s="19" t="s">
        <v>96</v>
      </c>
      <c r="C67" s="333">
        <v>7.4</v>
      </c>
      <c r="D67" s="333">
        <v>18.899999999999999</v>
      </c>
      <c r="E67" s="337">
        <v>100</v>
      </c>
    </row>
    <row r="68" spans="1:7" ht="15" customHeight="1" thickBot="1" x14ac:dyDescent="0.25">
      <c r="A68" s="6" t="s">
        <v>297</v>
      </c>
      <c r="B68" s="7" t="s">
        <v>96</v>
      </c>
      <c r="C68" s="403">
        <v>1.8</v>
      </c>
      <c r="D68" s="336">
        <v>-3.3</v>
      </c>
      <c r="E68" s="335">
        <v>0.3</v>
      </c>
    </row>
    <row r="69" spans="1:7" ht="15" customHeight="1" x14ac:dyDescent="0.2">
      <c r="A69" s="90" t="s">
        <v>138</v>
      </c>
      <c r="B69" s="91" t="s">
        <v>10</v>
      </c>
      <c r="C69" s="330">
        <v>10324</v>
      </c>
      <c r="D69" s="330" t="s">
        <v>15</v>
      </c>
      <c r="E69" s="330">
        <v>33474</v>
      </c>
    </row>
    <row r="70" spans="1:7" ht="15" customHeight="1" x14ac:dyDescent="0.2">
      <c r="A70" s="14" t="s">
        <v>297</v>
      </c>
      <c r="B70" s="19" t="s">
        <v>96</v>
      </c>
      <c r="C70" s="404">
        <v>2.5</v>
      </c>
      <c r="D70" s="329" t="s">
        <v>15</v>
      </c>
      <c r="E70" s="333">
        <v>1.9</v>
      </c>
    </row>
    <row r="71" spans="1:7" ht="15" customHeight="1" x14ac:dyDescent="0.2">
      <c r="A71" s="6" t="s">
        <v>139</v>
      </c>
      <c r="B71" s="7" t="s">
        <v>102</v>
      </c>
      <c r="C71" s="394">
        <v>39.200000000000003</v>
      </c>
      <c r="D71" s="331" t="s">
        <v>15</v>
      </c>
      <c r="E71" s="331" t="s">
        <v>15</v>
      </c>
    </row>
    <row r="72" spans="1:7" ht="15" customHeight="1" x14ac:dyDescent="0.2">
      <c r="A72" s="14" t="s">
        <v>140</v>
      </c>
      <c r="B72" s="19" t="s">
        <v>102</v>
      </c>
      <c r="C72" s="395">
        <v>23.19</v>
      </c>
      <c r="D72" s="329" t="s">
        <v>15</v>
      </c>
      <c r="E72" s="329" t="s">
        <v>15</v>
      </c>
    </row>
    <row r="73" spans="1:7" ht="15" customHeight="1" x14ac:dyDescent="0.2">
      <c r="A73" s="6" t="s">
        <v>141</v>
      </c>
      <c r="B73" s="7" t="s">
        <v>102</v>
      </c>
      <c r="C73" s="394">
        <v>16.010000000000002</v>
      </c>
      <c r="D73" s="331" t="s">
        <v>15</v>
      </c>
      <c r="E73" s="331" t="s">
        <v>15</v>
      </c>
    </row>
    <row r="74" spans="1:7" ht="15" customHeight="1" thickBot="1" x14ac:dyDescent="0.25">
      <c r="A74" s="92" t="s">
        <v>97</v>
      </c>
      <c r="B74" s="93" t="s">
        <v>98</v>
      </c>
      <c r="C74" s="332" t="s">
        <v>434</v>
      </c>
      <c r="D74" s="332" t="s">
        <v>15</v>
      </c>
      <c r="E74" s="332" t="s">
        <v>15</v>
      </c>
    </row>
    <row r="75" spans="1:7" ht="90.75" customHeight="1" x14ac:dyDescent="0.2">
      <c r="A75" s="421" t="s">
        <v>435</v>
      </c>
      <c r="B75" s="462"/>
      <c r="C75" s="462"/>
      <c r="D75" s="462"/>
      <c r="E75" s="462"/>
    </row>
    <row r="76" spans="1:7" ht="12.75" x14ac:dyDescent="0.2"/>
    <row r="77" spans="1:7" ht="12.75" x14ac:dyDescent="0.2"/>
    <row r="78" spans="1:7" ht="12.75" x14ac:dyDescent="0.2"/>
    <row r="79" spans="1:7" ht="12.75" x14ac:dyDescent="0.2"/>
    <row r="80" spans="1:7"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sheetData>
  <mergeCells count="12">
    <mergeCell ref="A45:G45"/>
    <mergeCell ref="A48:E48"/>
    <mergeCell ref="A61:E61"/>
    <mergeCell ref="A64:E64"/>
    <mergeCell ref="A75:E75"/>
    <mergeCell ref="A36:A37"/>
    <mergeCell ref="B36:G36"/>
    <mergeCell ref="A1:G1"/>
    <mergeCell ref="A2:A3"/>
    <mergeCell ref="B2:G2"/>
    <mergeCell ref="A32:G32"/>
    <mergeCell ref="A35:G3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72"/>
  <sheetViews>
    <sheetView zoomScaleNormal="100" workbookViewId="0">
      <selection activeCell="E1" sqref="E1"/>
    </sheetView>
  </sheetViews>
  <sheetFormatPr defaultColWidth="14.42578125" defaultRowHeight="15.75" customHeight="1" x14ac:dyDescent="0.2"/>
  <cols>
    <col min="1" max="1" width="47.85546875" customWidth="1"/>
    <col min="2" max="2" width="14.28515625" customWidth="1"/>
    <col min="3" max="3" width="14.42578125" customWidth="1"/>
  </cols>
  <sheetData>
    <row r="1" spans="1:27" ht="14.25" x14ac:dyDescent="0.2">
      <c r="A1" s="423" t="s">
        <v>142</v>
      </c>
      <c r="B1" s="423"/>
      <c r="C1" s="423"/>
      <c r="D1" s="423"/>
      <c r="E1" s="267"/>
      <c r="F1" s="267"/>
      <c r="G1" s="267"/>
      <c r="H1" s="38"/>
      <c r="I1" s="38"/>
      <c r="J1" s="38"/>
      <c r="K1" s="38"/>
      <c r="L1" s="38"/>
      <c r="M1" s="38"/>
      <c r="N1" s="38"/>
      <c r="O1" s="38"/>
      <c r="P1" s="38"/>
      <c r="Q1" s="38"/>
      <c r="R1" s="38"/>
      <c r="S1" s="38"/>
      <c r="T1" s="38"/>
      <c r="U1" s="38"/>
      <c r="V1" s="38"/>
      <c r="W1" s="38"/>
      <c r="X1" s="38"/>
      <c r="Y1" s="38"/>
      <c r="Z1" s="38"/>
      <c r="AA1" s="38"/>
    </row>
    <row r="2" spans="1:27" ht="14.25" x14ac:dyDescent="0.2">
      <c r="A2" s="268"/>
      <c r="B2" s="262" t="s">
        <v>4</v>
      </c>
      <c r="C2" s="4" t="s">
        <v>296</v>
      </c>
      <c r="D2" s="4" t="s">
        <v>392</v>
      </c>
      <c r="E2" s="228"/>
      <c r="F2" s="228"/>
      <c r="G2" s="228"/>
      <c r="H2" s="38"/>
      <c r="I2" s="38"/>
      <c r="J2" s="38"/>
      <c r="K2" s="38"/>
      <c r="L2" s="38"/>
      <c r="M2" s="38"/>
      <c r="N2" s="38"/>
      <c r="O2" s="38"/>
      <c r="P2" s="38"/>
      <c r="Q2" s="38"/>
      <c r="R2" s="38"/>
      <c r="S2" s="38"/>
      <c r="T2" s="38"/>
      <c r="U2" s="38"/>
      <c r="V2" s="38"/>
      <c r="W2" s="38"/>
      <c r="X2" s="38"/>
      <c r="Y2" s="38"/>
      <c r="Z2" s="38"/>
      <c r="AA2" s="38"/>
    </row>
    <row r="3" spans="1:27" ht="14.25" x14ac:dyDescent="0.2">
      <c r="A3" s="100" t="s">
        <v>143</v>
      </c>
      <c r="B3" s="101"/>
      <c r="C3" s="102"/>
      <c r="D3" s="102"/>
      <c r="E3" s="228"/>
      <c r="F3" s="228"/>
      <c r="G3" s="228"/>
      <c r="H3" s="38"/>
      <c r="I3" s="38"/>
      <c r="J3" s="38"/>
      <c r="K3" s="38"/>
      <c r="L3" s="38"/>
      <c r="M3" s="38"/>
      <c r="N3" s="38"/>
      <c r="O3" s="38"/>
      <c r="P3" s="38"/>
      <c r="Q3" s="38"/>
      <c r="R3" s="38"/>
      <c r="S3" s="38"/>
      <c r="T3" s="38"/>
      <c r="U3" s="38"/>
      <c r="V3" s="38"/>
      <c r="W3" s="38"/>
      <c r="X3" s="38"/>
      <c r="Y3" s="38"/>
      <c r="Z3" s="38"/>
      <c r="AA3" s="38"/>
    </row>
    <row r="4" spans="1:27" ht="14.25" x14ac:dyDescent="0.2">
      <c r="A4" s="74" t="s">
        <v>144</v>
      </c>
      <c r="B4" s="75" t="s">
        <v>10</v>
      </c>
      <c r="C4" s="58">
        <v>687120.00000000012</v>
      </c>
      <c r="D4" s="58">
        <v>2136120.0000000005</v>
      </c>
      <c r="E4" s="228"/>
      <c r="F4" s="228"/>
      <c r="G4" s="228"/>
      <c r="H4" s="38"/>
      <c r="I4" s="38"/>
      <c r="J4" s="38"/>
      <c r="K4" s="38"/>
      <c r="L4" s="38"/>
      <c r="M4" s="38"/>
      <c r="N4" s="38"/>
      <c r="O4" s="38"/>
      <c r="P4" s="38"/>
      <c r="Q4" s="38"/>
      <c r="R4" s="38"/>
      <c r="S4" s="38"/>
      <c r="T4" s="38"/>
      <c r="U4" s="38"/>
      <c r="V4" s="38"/>
      <c r="W4" s="38"/>
      <c r="X4" s="38"/>
      <c r="Y4" s="38"/>
      <c r="Z4" s="38"/>
      <c r="AA4" s="38"/>
    </row>
    <row r="5" spans="1:27" ht="14.25" x14ac:dyDescent="0.2">
      <c r="A5" s="74"/>
      <c r="B5" s="75" t="s">
        <v>145</v>
      </c>
      <c r="C5" s="58">
        <v>1227000</v>
      </c>
      <c r="D5" s="58">
        <v>3814500</v>
      </c>
      <c r="E5" s="228"/>
      <c r="F5" s="228"/>
      <c r="G5" s="228"/>
      <c r="H5" s="38"/>
      <c r="I5" s="38"/>
      <c r="J5" s="38"/>
      <c r="K5" s="38"/>
      <c r="L5" s="38"/>
      <c r="M5" s="38"/>
      <c r="N5" s="38"/>
      <c r="O5" s="38"/>
      <c r="P5" s="38"/>
      <c r="Q5" s="38"/>
      <c r="R5" s="38"/>
      <c r="S5" s="38"/>
      <c r="T5" s="38"/>
      <c r="U5" s="38"/>
      <c r="V5" s="38"/>
      <c r="W5" s="38"/>
      <c r="X5" s="38"/>
      <c r="Y5" s="38"/>
      <c r="Z5" s="38"/>
      <c r="AA5" s="38"/>
    </row>
    <row r="6" spans="1:27" ht="14.25" x14ac:dyDescent="0.2">
      <c r="A6" s="65" t="s">
        <v>146</v>
      </c>
      <c r="B6" s="66" t="s">
        <v>96</v>
      </c>
      <c r="C6" s="60" t="s">
        <v>15</v>
      </c>
      <c r="D6" s="59">
        <v>100</v>
      </c>
      <c r="E6" s="228"/>
      <c r="F6" s="228"/>
      <c r="G6" s="228"/>
      <c r="H6" s="38"/>
      <c r="I6" s="38"/>
      <c r="J6" s="38"/>
      <c r="K6" s="38"/>
      <c r="L6" s="38"/>
      <c r="M6" s="38"/>
      <c r="N6" s="38"/>
      <c r="O6" s="38"/>
      <c r="P6" s="38"/>
      <c r="Q6" s="38"/>
      <c r="R6" s="38"/>
      <c r="S6" s="38"/>
      <c r="T6" s="38"/>
      <c r="U6" s="38"/>
      <c r="V6" s="38"/>
      <c r="W6" s="38"/>
      <c r="X6" s="38"/>
      <c r="Y6" s="38"/>
      <c r="Z6" s="38"/>
      <c r="AA6" s="38"/>
    </row>
    <row r="7" spans="1:27" ht="15" thickBot="1" x14ac:dyDescent="0.25">
      <c r="A7" s="74" t="s">
        <v>147</v>
      </c>
      <c r="B7" s="269"/>
      <c r="C7" s="103" t="s">
        <v>15</v>
      </c>
      <c r="D7" s="103" t="s">
        <v>15</v>
      </c>
      <c r="E7" s="228"/>
      <c r="F7" s="228"/>
      <c r="G7" s="228"/>
      <c r="H7" s="38"/>
      <c r="I7" s="38"/>
      <c r="J7" s="38"/>
      <c r="K7" s="38"/>
      <c r="L7" s="38"/>
      <c r="M7" s="38"/>
      <c r="N7" s="38"/>
      <c r="O7" s="38"/>
      <c r="P7" s="38"/>
      <c r="Q7" s="38"/>
      <c r="R7" s="38"/>
      <c r="S7" s="38"/>
      <c r="T7" s="38"/>
      <c r="U7" s="38"/>
      <c r="V7" s="38"/>
      <c r="W7" s="38"/>
      <c r="X7" s="38"/>
      <c r="Y7" s="38"/>
      <c r="Z7" s="38"/>
      <c r="AA7" s="38"/>
    </row>
    <row r="8" spans="1:27" ht="14.25" x14ac:dyDescent="0.2">
      <c r="A8" s="73" t="s">
        <v>99</v>
      </c>
      <c r="B8" s="104"/>
      <c r="C8" s="105"/>
      <c r="D8" s="105"/>
      <c r="E8" s="228"/>
      <c r="F8" s="228"/>
      <c r="G8" s="228"/>
      <c r="H8" s="38"/>
      <c r="I8" s="38"/>
      <c r="J8" s="38"/>
      <c r="K8" s="38"/>
      <c r="L8" s="38"/>
      <c r="M8" s="38"/>
      <c r="N8" s="38"/>
      <c r="O8" s="38"/>
      <c r="P8" s="38"/>
      <c r="Q8" s="38"/>
      <c r="R8" s="38"/>
      <c r="S8" s="38"/>
      <c r="T8" s="38"/>
      <c r="U8" s="38"/>
      <c r="V8" s="38"/>
      <c r="W8" s="38"/>
      <c r="X8" s="38"/>
      <c r="Y8" s="38"/>
      <c r="Z8" s="38"/>
      <c r="AA8" s="38"/>
    </row>
    <row r="9" spans="1:27" ht="14.25" x14ac:dyDescent="0.2">
      <c r="A9" s="106" t="s">
        <v>100</v>
      </c>
      <c r="B9" s="107" t="s">
        <v>10</v>
      </c>
      <c r="C9" s="17">
        <v>2127</v>
      </c>
      <c r="D9" s="17">
        <v>26772</v>
      </c>
      <c r="E9" s="228"/>
      <c r="F9" s="228"/>
      <c r="G9" s="228"/>
      <c r="H9" s="38"/>
      <c r="I9" s="38"/>
      <c r="J9" s="38"/>
      <c r="K9" s="38"/>
      <c r="L9" s="38"/>
      <c r="M9" s="38"/>
      <c r="N9" s="38"/>
      <c r="O9" s="38"/>
      <c r="P9" s="38"/>
      <c r="Q9" s="38"/>
      <c r="R9" s="38"/>
      <c r="S9" s="38"/>
      <c r="T9" s="38"/>
      <c r="U9" s="38"/>
      <c r="V9" s="38"/>
      <c r="W9" s="38"/>
      <c r="X9" s="38"/>
      <c r="Y9" s="38"/>
      <c r="Z9" s="38"/>
      <c r="AA9" s="38"/>
    </row>
    <row r="10" spans="1:27" ht="14.25" x14ac:dyDescent="0.2">
      <c r="A10" s="270"/>
      <c r="B10" s="71" t="s">
        <v>145</v>
      </c>
      <c r="C10" s="78">
        <v>3798</v>
      </c>
      <c r="D10" s="78">
        <v>47808</v>
      </c>
      <c r="E10" s="228"/>
      <c r="F10" s="228"/>
      <c r="G10" s="228"/>
      <c r="H10" s="38"/>
      <c r="I10" s="38"/>
      <c r="J10" s="38"/>
      <c r="K10" s="38"/>
      <c r="L10" s="38"/>
      <c r="M10" s="38"/>
      <c r="N10" s="38"/>
      <c r="O10" s="38"/>
      <c r="P10" s="38"/>
      <c r="Q10" s="38"/>
      <c r="R10" s="38"/>
      <c r="S10" s="38"/>
      <c r="T10" s="38"/>
      <c r="U10" s="38"/>
      <c r="V10" s="38"/>
      <c r="W10" s="38"/>
      <c r="X10" s="38"/>
      <c r="Y10" s="38"/>
      <c r="Z10" s="38"/>
      <c r="AA10" s="38"/>
    </row>
    <row r="11" spans="1:27" ht="14.25" x14ac:dyDescent="0.2">
      <c r="A11" s="67" t="s">
        <v>148</v>
      </c>
      <c r="B11" s="68" t="s">
        <v>96</v>
      </c>
      <c r="C11" s="108">
        <v>8</v>
      </c>
      <c r="D11" s="76">
        <v>100</v>
      </c>
      <c r="E11" s="228"/>
      <c r="F11" s="228"/>
      <c r="G11" s="228"/>
      <c r="H11" s="38"/>
      <c r="I11" s="38"/>
      <c r="J11" s="38"/>
      <c r="K11" s="38"/>
      <c r="L11" s="38"/>
      <c r="M11" s="38"/>
      <c r="N11" s="38"/>
      <c r="O11" s="38"/>
      <c r="P11" s="38"/>
      <c r="Q11" s="38"/>
      <c r="R11" s="38"/>
      <c r="S11" s="38"/>
      <c r="T11" s="38"/>
      <c r="U11" s="38"/>
      <c r="V11" s="38"/>
      <c r="W11" s="38"/>
      <c r="X11" s="38"/>
      <c r="Y11" s="38"/>
      <c r="Z11" s="38"/>
      <c r="AA11" s="38"/>
    </row>
    <row r="12" spans="1:27" ht="14.25" x14ac:dyDescent="0.2">
      <c r="A12" s="70" t="s">
        <v>97</v>
      </c>
      <c r="B12" s="71" t="s">
        <v>98</v>
      </c>
      <c r="C12" s="72">
        <v>4</v>
      </c>
      <c r="D12" s="72" t="s">
        <v>15</v>
      </c>
      <c r="E12" s="228"/>
      <c r="F12" s="228"/>
      <c r="G12" s="228"/>
      <c r="H12" s="38"/>
      <c r="I12" s="38"/>
      <c r="J12" s="38"/>
      <c r="K12" s="38"/>
      <c r="L12" s="38"/>
      <c r="M12" s="38"/>
      <c r="N12" s="38"/>
      <c r="O12" s="38"/>
      <c r="P12" s="38"/>
      <c r="Q12" s="38"/>
      <c r="R12" s="38"/>
      <c r="S12" s="38"/>
      <c r="T12" s="38"/>
      <c r="U12" s="38"/>
      <c r="V12" s="38"/>
      <c r="W12" s="38"/>
      <c r="X12" s="38"/>
      <c r="Y12" s="38"/>
      <c r="Z12" s="38"/>
      <c r="AA12" s="38"/>
    </row>
    <row r="13" spans="1:27" ht="15" thickBot="1" x14ac:dyDescent="0.25">
      <c r="A13" s="67" t="s">
        <v>297</v>
      </c>
      <c r="B13" s="68" t="s">
        <v>96</v>
      </c>
      <c r="C13" s="271">
        <v>-3.3</v>
      </c>
      <c r="D13" s="69" t="s">
        <v>15</v>
      </c>
      <c r="E13" s="228"/>
      <c r="F13" s="228"/>
      <c r="G13" s="228"/>
      <c r="H13" s="38"/>
      <c r="I13" s="38"/>
      <c r="J13" s="38"/>
      <c r="K13" s="38"/>
      <c r="L13" s="38"/>
      <c r="M13" s="38"/>
      <c r="N13" s="38"/>
      <c r="O13" s="38"/>
      <c r="P13" s="38"/>
      <c r="Q13" s="38"/>
      <c r="R13" s="38"/>
      <c r="S13" s="38"/>
      <c r="T13" s="38"/>
      <c r="U13" s="38"/>
      <c r="V13" s="38"/>
      <c r="W13" s="38"/>
      <c r="X13" s="38"/>
      <c r="Y13" s="38"/>
      <c r="Z13" s="38"/>
      <c r="AA13" s="38"/>
    </row>
    <row r="14" spans="1:27" ht="14.25" x14ac:dyDescent="0.2">
      <c r="A14" s="73" t="s">
        <v>101</v>
      </c>
      <c r="B14" s="109"/>
      <c r="C14" s="110"/>
      <c r="D14" s="111"/>
      <c r="E14" s="228"/>
      <c r="F14" s="228"/>
      <c r="G14" s="228"/>
      <c r="H14" s="38"/>
      <c r="I14" s="38"/>
      <c r="J14" s="38"/>
      <c r="K14" s="38"/>
      <c r="L14" s="38"/>
      <c r="M14" s="38"/>
      <c r="N14" s="38"/>
      <c r="O14" s="38"/>
      <c r="P14" s="38"/>
      <c r="Q14" s="38"/>
      <c r="R14" s="38"/>
      <c r="S14" s="38"/>
      <c r="T14" s="38"/>
      <c r="U14" s="38"/>
      <c r="V14" s="38"/>
      <c r="W14" s="38"/>
      <c r="X14" s="38"/>
      <c r="Y14" s="38"/>
      <c r="Z14" s="38"/>
      <c r="AA14" s="38"/>
    </row>
    <row r="15" spans="1:27" ht="14.25" x14ac:dyDescent="0.2">
      <c r="A15" s="106" t="s">
        <v>149</v>
      </c>
      <c r="B15" s="112" t="s">
        <v>10</v>
      </c>
      <c r="C15" s="113">
        <v>2318</v>
      </c>
      <c r="D15" s="114" t="s">
        <v>15</v>
      </c>
      <c r="E15" s="228"/>
      <c r="F15" s="228"/>
      <c r="G15" s="228"/>
      <c r="H15" s="38"/>
      <c r="I15" s="38"/>
      <c r="J15" s="38"/>
      <c r="K15" s="38"/>
      <c r="L15" s="38"/>
      <c r="M15" s="38"/>
      <c r="N15" s="38"/>
      <c r="O15" s="38"/>
      <c r="P15" s="38"/>
      <c r="Q15" s="38"/>
      <c r="R15" s="38"/>
      <c r="S15" s="38"/>
      <c r="T15" s="38"/>
      <c r="U15" s="38"/>
      <c r="V15" s="38"/>
      <c r="W15" s="38"/>
      <c r="X15" s="38"/>
      <c r="Y15" s="38"/>
      <c r="Z15" s="38"/>
      <c r="AA15" s="38"/>
    </row>
    <row r="16" spans="1:27" ht="14.25" x14ac:dyDescent="0.2">
      <c r="A16" s="270"/>
      <c r="B16" s="66" t="s">
        <v>145</v>
      </c>
      <c r="C16" s="59">
        <v>4139</v>
      </c>
      <c r="D16" s="80" t="s">
        <v>15</v>
      </c>
      <c r="E16" s="228"/>
      <c r="F16" s="228"/>
      <c r="G16" s="228"/>
      <c r="H16" s="38"/>
      <c r="I16" s="38"/>
      <c r="J16" s="38"/>
      <c r="K16" s="38"/>
      <c r="L16" s="38"/>
      <c r="M16" s="38"/>
      <c r="N16" s="38"/>
      <c r="O16" s="38"/>
      <c r="P16" s="38"/>
      <c r="Q16" s="38"/>
      <c r="R16" s="38"/>
      <c r="S16" s="38"/>
      <c r="T16" s="38"/>
      <c r="U16" s="38"/>
      <c r="V16" s="38"/>
      <c r="W16" s="38"/>
      <c r="X16" s="38"/>
      <c r="Y16" s="38"/>
      <c r="Z16" s="38"/>
      <c r="AA16" s="38"/>
    </row>
    <row r="17" spans="1:27" ht="15" customHeight="1" thickBot="1" x14ac:dyDescent="0.25">
      <c r="A17" s="115" t="s">
        <v>150</v>
      </c>
      <c r="B17" s="116" t="s">
        <v>102</v>
      </c>
      <c r="C17" s="405">
        <v>0.46</v>
      </c>
      <c r="D17" s="117" t="s">
        <v>15</v>
      </c>
      <c r="E17" s="267"/>
      <c r="F17" s="267"/>
      <c r="G17" s="267"/>
      <c r="H17" s="38"/>
      <c r="I17" s="38"/>
      <c r="J17" s="38"/>
      <c r="K17" s="38"/>
      <c r="L17" s="38"/>
      <c r="M17" s="38"/>
      <c r="N17" s="38"/>
      <c r="O17" s="38"/>
      <c r="P17" s="38"/>
      <c r="Q17" s="38"/>
      <c r="R17" s="38"/>
      <c r="S17" s="38"/>
      <c r="T17" s="38"/>
      <c r="U17" s="38"/>
      <c r="V17" s="38"/>
      <c r="W17" s="38"/>
      <c r="X17" s="38"/>
      <c r="Y17" s="38"/>
      <c r="Z17" s="38"/>
      <c r="AA17" s="38"/>
    </row>
    <row r="18" spans="1:27" ht="80.099999999999994" customHeight="1" x14ac:dyDescent="0.2">
      <c r="A18" s="411" t="s">
        <v>466</v>
      </c>
      <c r="B18" s="459"/>
      <c r="C18" s="459"/>
      <c r="D18" s="459"/>
      <c r="E18" s="402"/>
      <c r="F18" s="228"/>
      <c r="G18" s="228"/>
      <c r="H18" s="38"/>
      <c r="I18" s="38"/>
      <c r="J18" s="38"/>
      <c r="K18" s="38"/>
      <c r="L18" s="38"/>
      <c r="M18" s="38"/>
      <c r="N18" s="38"/>
      <c r="O18" s="38"/>
      <c r="P18" s="38"/>
      <c r="Q18" s="38"/>
      <c r="R18" s="38"/>
      <c r="S18" s="38"/>
      <c r="T18" s="38"/>
      <c r="U18" s="38"/>
      <c r="V18" s="38"/>
      <c r="W18" s="38"/>
      <c r="X18" s="38"/>
      <c r="Y18" s="38"/>
      <c r="Z18" s="38"/>
      <c r="AA18" s="38"/>
    </row>
    <row r="19" spans="1:27" ht="14.25" x14ac:dyDescent="0.2">
      <c r="A19" s="228"/>
      <c r="B19" s="228"/>
      <c r="C19" s="228"/>
      <c r="D19" s="228"/>
      <c r="E19" s="228"/>
      <c r="F19" s="228"/>
      <c r="G19" s="228"/>
      <c r="H19" s="38"/>
      <c r="I19" s="38"/>
      <c r="J19" s="38"/>
      <c r="K19" s="38"/>
      <c r="L19" s="38"/>
      <c r="M19" s="38"/>
      <c r="N19" s="38"/>
      <c r="O19" s="38"/>
      <c r="P19" s="38"/>
      <c r="Q19" s="38"/>
      <c r="R19" s="38"/>
      <c r="S19" s="38"/>
      <c r="T19" s="38"/>
      <c r="U19" s="38"/>
      <c r="V19" s="38"/>
      <c r="W19" s="38"/>
      <c r="X19" s="38"/>
      <c r="Y19" s="38"/>
      <c r="Z19" s="38"/>
      <c r="AA19" s="38"/>
    </row>
    <row r="20" spans="1:27" ht="18" customHeight="1" x14ac:dyDescent="0.2">
      <c r="A20" s="267"/>
      <c r="B20" s="267"/>
      <c r="C20" s="267"/>
      <c r="D20" s="267"/>
      <c r="E20" s="38"/>
      <c r="F20" s="38"/>
      <c r="G20" s="38"/>
      <c r="H20" s="38"/>
      <c r="I20" s="38"/>
      <c r="J20" s="38"/>
      <c r="K20" s="38"/>
      <c r="L20" s="38"/>
      <c r="M20" s="38"/>
      <c r="N20" s="38"/>
      <c r="O20" s="38"/>
      <c r="P20" s="38"/>
      <c r="Q20" s="38"/>
      <c r="R20" s="38"/>
      <c r="S20" s="38"/>
      <c r="T20" s="38"/>
      <c r="U20" s="38"/>
      <c r="V20" s="38"/>
      <c r="W20" s="38"/>
      <c r="X20" s="38"/>
      <c r="Y20" s="38"/>
      <c r="Z20" s="38"/>
      <c r="AA20" s="38"/>
    </row>
    <row r="21" spans="1:27" ht="14.25"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4.25" x14ac:dyDescent="0.2">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4.25"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4.25" x14ac:dyDescent="0.2">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4.25" x14ac:dyDescent="0.2">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4.25" x14ac:dyDescent="0.2">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4.25" x14ac:dyDescent="0.2">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4.25" x14ac:dyDescent="0.2">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4.25" x14ac:dyDescent="0.2">
      <c r="A29" s="38"/>
      <c r="B29" s="38"/>
      <c r="C29" s="38"/>
      <c r="D29" s="38"/>
      <c r="E29" s="38"/>
      <c r="G29" s="38"/>
      <c r="H29" s="38"/>
      <c r="I29" s="38"/>
      <c r="J29" s="38"/>
      <c r="K29" s="38"/>
      <c r="L29" s="38"/>
      <c r="M29" s="38"/>
      <c r="N29" s="38"/>
      <c r="O29" s="38"/>
      <c r="P29" s="38"/>
      <c r="Q29" s="38"/>
      <c r="R29" s="38"/>
      <c r="S29" s="38"/>
      <c r="T29" s="38"/>
      <c r="U29" s="38"/>
      <c r="V29" s="38"/>
      <c r="W29" s="38"/>
      <c r="X29" s="38"/>
      <c r="Y29" s="38"/>
      <c r="Z29" s="38"/>
      <c r="AA29" s="38"/>
    </row>
    <row r="30" spans="1:27" ht="14.25" x14ac:dyDescent="0.2">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4.25" x14ac:dyDescent="0.2">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4.25" x14ac:dyDescent="0.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4.25"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4.25" x14ac:dyDescent="0.2">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4.25" x14ac:dyDescent="0.2">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4.25" x14ac:dyDescent="0.2">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4.25" x14ac:dyDescent="0.2">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4.25" x14ac:dyDescent="0.2">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4.25" x14ac:dyDescent="0.2">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4.25"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4.25"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4.25"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4.25"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4.25"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4.25" x14ac:dyDescent="0.2">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4.25"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4.25" x14ac:dyDescent="0.2">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4.25"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4.25"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4.25"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4.25" x14ac:dyDescent="0.2">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4.25" x14ac:dyDescent="0.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4.25" x14ac:dyDescent="0.2">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4.25"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4.25"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4.25"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4.25" x14ac:dyDescent="0.2">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4.25"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4.25"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4.25"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4.25" x14ac:dyDescent="0.2">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4.25" x14ac:dyDescent="0.2">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4.25"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4.25" x14ac:dyDescent="0.2">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4.25" x14ac:dyDescent="0.2">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4.25" x14ac:dyDescent="0.2">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4.25" x14ac:dyDescent="0.2">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4.25" x14ac:dyDescent="0.2">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4.25" x14ac:dyDescent="0.2">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4.25" x14ac:dyDescent="0.2">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4.25" x14ac:dyDescent="0.2">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4.25" x14ac:dyDescent="0.2">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4.25" x14ac:dyDescent="0.2">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4.25" x14ac:dyDescent="0.2">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4.25" x14ac:dyDescent="0.2">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4.25" x14ac:dyDescent="0.2">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4.25" x14ac:dyDescent="0.2">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4.25" x14ac:dyDescent="0.2">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4.25" x14ac:dyDescent="0.2">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4.25" x14ac:dyDescent="0.2">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4.25" x14ac:dyDescent="0.2">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4.25" x14ac:dyDescent="0.2">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4.25" x14ac:dyDescent="0.2">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4.25" x14ac:dyDescent="0.2">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4.25" x14ac:dyDescent="0.2">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4.25" x14ac:dyDescent="0.2">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4.25" x14ac:dyDescent="0.2">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4.25" x14ac:dyDescent="0.2">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4.25" x14ac:dyDescent="0.2">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4.25" x14ac:dyDescent="0.2">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4.25" x14ac:dyDescent="0.2">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4.25" x14ac:dyDescent="0.2">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4.25" x14ac:dyDescent="0.2">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4.25" x14ac:dyDescent="0.2">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4.25" x14ac:dyDescent="0.2">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4.25" x14ac:dyDescent="0.2">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4.25" x14ac:dyDescent="0.2">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4.25" x14ac:dyDescent="0.2">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4.25"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4.25"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4.25" x14ac:dyDescent="0.2">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4.25" x14ac:dyDescent="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4.25" x14ac:dyDescent="0.2">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4.25"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4.25" x14ac:dyDescent="0.2">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4.25" x14ac:dyDescent="0.2">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4.25" x14ac:dyDescent="0.2">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4.25" x14ac:dyDescent="0.2">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4.25" x14ac:dyDescent="0.2">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4.25" x14ac:dyDescent="0.2">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4.25" x14ac:dyDescent="0.2">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4.25"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4.25" x14ac:dyDescent="0.2">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4.25" x14ac:dyDescent="0.2">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4.25" x14ac:dyDescent="0.2">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4.25" x14ac:dyDescent="0.2">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4.25" x14ac:dyDescent="0.2">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4.25" x14ac:dyDescent="0.2">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4.25" x14ac:dyDescent="0.2">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4.25" x14ac:dyDescent="0.2">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4.25" x14ac:dyDescent="0.2">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4.25" x14ac:dyDescent="0.2">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4.25" x14ac:dyDescent="0.2">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4.25" x14ac:dyDescent="0.2">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4.25"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4.25" x14ac:dyDescent="0.2">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4.25" x14ac:dyDescent="0.2">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4.25" x14ac:dyDescent="0.2">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4.25" x14ac:dyDescent="0.2">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4.25" x14ac:dyDescent="0.2">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4.25" x14ac:dyDescent="0.2">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4.25" x14ac:dyDescent="0.2">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4.25" x14ac:dyDescent="0.2">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4.25" x14ac:dyDescent="0.2">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4.25" x14ac:dyDescent="0.2">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4.25" x14ac:dyDescent="0.2">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4.25" x14ac:dyDescent="0.2">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4.25" x14ac:dyDescent="0.2">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4.25" x14ac:dyDescent="0.2">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4.25" x14ac:dyDescent="0.2">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4.25" x14ac:dyDescent="0.2">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4.25" x14ac:dyDescent="0.2">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4.25" x14ac:dyDescent="0.2">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4.25" x14ac:dyDescent="0.2">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4.25" x14ac:dyDescent="0.2">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4.25" x14ac:dyDescent="0.2">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4.25" x14ac:dyDescent="0.2">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4.25" x14ac:dyDescent="0.2">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4.25" x14ac:dyDescent="0.2">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4.25" x14ac:dyDescent="0.2">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4.25" x14ac:dyDescent="0.2">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4.25" x14ac:dyDescent="0.2">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4.25" x14ac:dyDescent="0.2">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4.25" x14ac:dyDescent="0.2">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4.25" x14ac:dyDescent="0.2">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4.25" x14ac:dyDescent="0.2">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4.25" x14ac:dyDescent="0.2">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4.25" x14ac:dyDescent="0.2">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4.25" x14ac:dyDescent="0.2">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4.25" x14ac:dyDescent="0.2">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4.25" x14ac:dyDescent="0.2">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4.25" x14ac:dyDescent="0.2">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4.25" x14ac:dyDescent="0.2">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4.25" x14ac:dyDescent="0.2">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4.25" x14ac:dyDescent="0.2">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4.25" x14ac:dyDescent="0.2">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4.25" x14ac:dyDescent="0.2">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4.25" x14ac:dyDescent="0.2">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4.25" x14ac:dyDescent="0.2">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4.25" x14ac:dyDescent="0.2">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4.25" x14ac:dyDescent="0.2">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4.25" x14ac:dyDescent="0.2">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4.25" x14ac:dyDescent="0.2">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4.25" x14ac:dyDescent="0.2">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4.25" x14ac:dyDescent="0.2">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4.25" x14ac:dyDescent="0.2">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4.25" x14ac:dyDescent="0.2">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4.25" x14ac:dyDescent="0.2">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4.25" x14ac:dyDescent="0.2">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4.25" x14ac:dyDescent="0.2">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4.25" x14ac:dyDescent="0.2">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4.25" x14ac:dyDescent="0.2">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4.25" x14ac:dyDescent="0.2">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4.25" x14ac:dyDescent="0.2">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4.25" x14ac:dyDescent="0.2">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4.25" x14ac:dyDescent="0.2">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4.25" x14ac:dyDescent="0.2">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4.25" x14ac:dyDescent="0.2">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4.25" x14ac:dyDescent="0.2">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4.25" x14ac:dyDescent="0.2">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4.25" x14ac:dyDescent="0.2">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4.25" x14ac:dyDescent="0.2">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4.25" x14ac:dyDescent="0.2">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4.25" x14ac:dyDescent="0.2">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4.25" x14ac:dyDescent="0.2">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4.25" x14ac:dyDescent="0.2">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4.25" x14ac:dyDescent="0.2">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4.25" x14ac:dyDescent="0.2">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4.25" x14ac:dyDescent="0.2">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4.25" x14ac:dyDescent="0.2">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4.25" x14ac:dyDescent="0.2">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4.25" x14ac:dyDescent="0.2">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4.25" x14ac:dyDescent="0.2">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4.25" x14ac:dyDescent="0.2">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4.25" x14ac:dyDescent="0.2">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4.25" x14ac:dyDescent="0.2">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4.25" x14ac:dyDescent="0.2">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4.25" x14ac:dyDescent="0.2">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4.25" x14ac:dyDescent="0.2">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4.25" x14ac:dyDescent="0.2">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4.25" x14ac:dyDescent="0.2">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4.25" x14ac:dyDescent="0.2">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4.25" x14ac:dyDescent="0.2">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4.25" x14ac:dyDescent="0.2">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4.25" x14ac:dyDescent="0.2">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4.25" x14ac:dyDescent="0.2">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4.25" x14ac:dyDescent="0.2">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4.25" x14ac:dyDescent="0.2">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4.25" x14ac:dyDescent="0.2">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4.25" x14ac:dyDescent="0.2">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4.25" x14ac:dyDescent="0.2">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4.25" x14ac:dyDescent="0.2">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4.25" x14ac:dyDescent="0.2">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4.25" x14ac:dyDescent="0.2">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4.25" x14ac:dyDescent="0.2">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4.25" x14ac:dyDescent="0.2">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4.25" x14ac:dyDescent="0.2">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4.25" x14ac:dyDescent="0.2">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4.25" x14ac:dyDescent="0.2">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4.25" x14ac:dyDescent="0.2">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4.25" x14ac:dyDescent="0.2">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4.25" x14ac:dyDescent="0.2">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4.25" x14ac:dyDescent="0.2">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4.25" x14ac:dyDescent="0.2">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4.25" x14ac:dyDescent="0.2">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4.25" x14ac:dyDescent="0.2">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4.25" x14ac:dyDescent="0.2">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4.25" x14ac:dyDescent="0.2">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4.25" x14ac:dyDescent="0.2">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4.25" x14ac:dyDescent="0.2">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4.25" x14ac:dyDescent="0.2">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4.25" x14ac:dyDescent="0.2">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4.25" x14ac:dyDescent="0.2">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4.25" x14ac:dyDescent="0.2">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4.25" x14ac:dyDescent="0.2">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4.25" x14ac:dyDescent="0.2">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4.25" x14ac:dyDescent="0.2">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4.25" x14ac:dyDescent="0.2">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4.25" x14ac:dyDescent="0.2">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4.25" x14ac:dyDescent="0.2">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4.25" x14ac:dyDescent="0.2">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4.25" x14ac:dyDescent="0.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4.25" x14ac:dyDescent="0.2">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4.25" x14ac:dyDescent="0.2">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4.25" x14ac:dyDescent="0.2">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4.25" x14ac:dyDescent="0.2">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4.25" x14ac:dyDescent="0.2">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4.25" x14ac:dyDescent="0.2">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4.25" x14ac:dyDescent="0.2">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4.25" x14ac:dyDescent="0.2">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4.25" x14ac:dyDescent="0.2">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4.25" x14ac:dyDescent="0.2">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4.25" x14ac:dyDescent="0.2">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4.25" x14ac:dyDescent="0.2">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4.25" x14ac:dyDescent="0.2">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4.25" x14ac:dyDescent="0.2">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4.25" x14ac:dyDescent="0.2">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4.25" x14ac:dyDescent="0.2">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4.25" x14ac:dyDescent="0.2">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4.25" x14ac:dyDescent="0.2">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4.25" x14ac:dyDescent="0.2">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4.25" x14ac:dyDescent="0.2">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4.25" x14ac:dyDescent="0.2">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4.25" x14ac:dyDescent="0.2">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4.25" x14ac:dyDescent="0.2">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4.25" x14ac:dyDescent="0.2">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4.25" x14ac:dyDescent="0.2">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4.25" x14ac:dyDescent="0.2">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4.25" x14ac:dyDescent="0.2">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4.25" x14ac:dyDescent="0.2">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4.25" x14ac:dyDescent="0.2">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4.25" x14ac:dyDescent="0.2">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4.25" x14ac:dyDescent="0.2">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4.25" x14ac:dyDescent="0.2">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4.25" x14ac:dyDescent="0.2">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4.25" x14ac:dyDescent="0.2">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4.25" x14ac:dyDescent="0.2">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4.25" x14ac:dyDescent="0.2">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4.25" x14ac:dyDescent="0.2">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4.25" x14ac:dyDescent="0.2">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4.25" x14ac:dyDescent="0.2">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4.25" x14ac:dyDescent="0.2">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4.25" x14ac:dyDescent="0.2">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4.25" x14ac:dyDescent="0.2">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4.25" x14ac:dyDescent="0.2">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4.25" x14ac:dyDescent="0.2">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4.25" x14ac:dyDescent="0.2">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4.25" x14ac:dyDescent="0.2">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4.25" x14ac:dyDescent="0.2">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4.25" x14ac:dyDescent="0.2">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4.25" x14ac:dyDescent="0.2">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4.25" x14ac:dyDescent="0.2">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4.25" x14ac:dyDescent="0.2">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4.25" x14ac:dyDescent="0.2">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4.25" x14ac:dyDescent="0.2">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4.25" x14ac:dyDescent="0.2">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4.25" x14ac:dyDescent="0.2">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4.25" x14ac:dyDescent="0.2">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4.25" x14ac:dyDescent="0.2">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4.25" x14ac:dyDescent="0.2">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4.25" x14ac:dyDescent="0.2">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4.25" x14ac:dyDescent="0.2">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4.25" x14ac:dyDescent="0.2">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4.25" x14ac:dyDescent="0.2">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4.25" x14ac:dyDescent="0.2">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4.25" x14ac:dyDescent="0.2">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4.25" x14ac:dyDescent="0.2">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4.25" x14ac:dyDescent="0.2">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4.25" x14ac:dyDescent="0.2">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4.25" x14ac:dyDescent="0.2">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4.25" x14ac:dyDescent="0.2">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4.25" x14ac:dyDescent="0.2">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4.25" x14ac:dyDescent="0.2">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4.25" x14ac:dyDescent="0.2">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4.25" x14ac:dyDescent="0.2">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4.25" x14ac:dyDescent="0.2">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4.25" x14ac:dyDescent="0.2">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4.25" x14ac:dyDescent="0.2">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4.25" x14ac:dyDescent="0.2">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4.25" x14ac:dyDescent="0.2">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4.25" x14ac:dyDescent="0.2">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4.25" x14ac:dyDescent="0.2">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4.25" x14ac:dyDescent="0.2">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4.25" x14ac:dyDescent="0.2">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4.25" x14ac:dyDescent="0.2">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4.25" x14ac:dyDescent="0.2">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4.25" x14ac:dyDescent="0.2">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4.25" x14ac:dyDescent="0.2">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4.25" x14ac:dyDescent="0.2">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4.25" x14ac:dyDescent="0.2">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4.25" x14ac:dyDescent="0.2">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4.25" x14ac:dyDescent="0.2">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4.25" x14ac:dyDescent="0.2">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4.25" x14ac:dyDescent="0.2">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4.25" x14ac:dyDescent="0.2">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4.25" x14ac:dyDescent="0.2">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4.25" x14ac:dyDescent="0.2">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4.25" x14ac:dyDescent="0.2">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4.25" x14ac:dyDescent="0.2">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4.25" x14ac:dyDescent="0.2">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4.25" x14ac:dyDescent="0.2">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4.25" x14ac:dyDescent="0.2">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4.25" x14ac:dyDescent="0.2">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4.25" x14ac:dyDescent="0.2">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4.25" x14ac:dyDescent="0.2">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4.25" x14ac:dyDescent="0.2">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4.25" x14ac:dyDescent="0.2">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4.25" x14ac:dyDescent="0.2">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4.25" x14ac:dyDescent="0.2">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4.25" x14ac:dyDescent="0.2">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4.25" x14ac:dyDescent="0.2">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4.25" x14ac:dyDescent="0.2">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4.25" x14ac:dyDescent="0.2">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4.25" x14ac:dyDescent="0.2">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4.25" x14ac:dyDescent="0.2">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4.25" x14ac:dyDescent="0.2">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4.25" x14ac:dyDescent="0.2">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4.25" x14ac:dyDescent="0.2">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4.25" x14ac:dyDescent="0.2">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4.25" x14ac:dyDescent="0.2">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4.25" x14ac:dyDescent="0.2">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4.25" x14ac:dyDescent="0.2">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4.25" x14ac:dyDescent="0.2">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4.25" x14ac:dyDescent="0.2">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4.25" x14ac:dyDescent="0.2">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4.25" x14ac:dyDescent="0.2">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4.25" x14ac:dyDescent="0.2">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4.25" x14ac:dyDescent="0.2">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4.25" x14ac:dyDescent="0.2">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4.25" x14ac:dyDescent="0.2">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4.25" x14ac:dyDescent="0.2">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4.25" x14ac:dyDescent="0.2">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4.25" x14ac:dyDescent="0.2">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4.25" x14ac:dyDescent="0.2">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4.25" x14ac:dyDescent="0.2">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4.25" x14ac:dyDescent="0.2">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4.25" x14ac:dyDescent="0.2">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4.25" x14ac:dyDescent="0.2">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4.25" x14ac:dyDescent="0.2">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4.25" x14ac:dyDescent="0.2">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4.25" x14ac:dyDescent="0.2">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4.25" x14ac:dyDescent="0.2">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4.25" x14ac:dyDescent="0.2">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4.25" x14ac:dyDescent="0.2">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4.25" x14ac:dyDescent="0.2">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4.25" x14ac:dyDescent="0.2">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4.25" x14ac:dyDescent="0.2">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4.25" x14ac:dyDescent="0.2">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4.25" x14ac:dyDescent="0.2">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4.25" x14ac:dyDescent="0.2">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4.25" x14ac:dyDescent="0.2">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4.25" x14ac:dyDescent="0.2">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4.25" x14ac:dyDescent="0.2">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4.25" x14ac:dyDescent="0.2">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4.25" x14ac:dyDescent="0.2">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4.25" x14ac:dyDescent="0.2">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4.25" x14ac:dyDescent="0.2">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4.25" x14ac:dyDescent="0.2">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4.25" x14ac:dyDescent="0.2">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4.25" x14ac:dyDescent="0.2">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4.25" x14ac:dyDescent="0.2">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4.25" x14ac:dyDescent="0.2">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4.25" x14ac:dyDescent="0.2">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4.25" x14ac:dyDescent="0.2">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4.25" x14ac:dyDescent="0.2">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4.25" x14ac:dyDescent="0.2">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4.25" x14ac:dyDescent="0.2">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4.25" x14ac:dyDescent="0.2">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4.25" x14ac:dyDescent="0.2">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4.25" x14ac:dyDescent="0.2">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4.25" x14ac:dyDescent="0.2">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4.25" x14ac:dyDescent="0.2">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4.25" x14ac:dyDescent="0.2">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4.25" x14ac:dyDescent="0.2">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4.25" x14ac:dyDescent="0.2">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4.25" x14ac:dyDescent="0.2">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4.25" x14ac:dyDescent="0.2">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4.25" x14ac:dyDescent="0.2">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4.25" x14ac:dyDescent="0.2">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4.25" x14ac:dyDescent="0.2">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4.25" x14ac:dyDescent="0.2">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4.25" x14ac:dyDescent="0.2">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4.25" x14ac:dyDescent="0.2">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4.25" x14ac:dyDescent="0.2">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4.25" x14ac:dyDescent="0.2">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4.25" x14ac:dyDescent="0.2">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4.25" x14ac:dyDescent="0.2">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4.25" x14ac:dyDescent="0.2">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4.25" x14ac:dyDescent="0.2">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4.25" x14ac:dyDescent="0.2">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4.25" x14ac:dyDescent="0.2">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4.25" x14ac:dyDescent="0.2">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4.25" x14ac:dyDescent="0.2">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4.25" x14ac:dyDescent="0.2">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4.25" x14ac:dyDescent="0.2">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4.25" x14ac:dyDescent="0.2">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4.25" x14ac:dyDescent="0.2">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4.25" x14ac:dyDescent="0.2">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4.25" x14ac:dyDescent="0.2">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4.25" x14ac:dyDescent="0.2">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4.25" x14ac:dyDescent="0.2">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4.25" x14ac:dyDescent="0.2">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4.25" x14ac:dyDescent="0.2">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4.25" x14ac:dyDescent="0.2">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4.25" x14ac:dyDescent="0.2">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4.25" x14ac:dyDescent="0.2">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4.25" x14ac:dyDescent="0.2">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4.25" x14ac:dyDescent="0.2">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4.25" x14ac:dyDescent="0.2">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4.25" x14ac:dyDescent="0.2">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4.25" x14ac:dyDescent="0.2">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4.25" x14ac:dyDescent="0.2">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4.25" x14ac:dyDescent="0.2">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4.25" x14ac:dyDescent="0.2">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4.25" x14ac:dyDescent="0.2">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4.25" x14ac:dyDescent="0.2">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4.25" x14ac:dyDescent="0.2">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4.25" x14ac:dyDescent="0.2">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4.25" x14ac:dyDescent="0.2">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4.25" x14ac:dyDescent="0.2">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4.25" x14ac:dyDescent="0.2">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4.25" x14ac:dyDescent="0.2">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4.25" x14ac:dyDescent="0.2">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4.25" x14ac:dyDescent="0.2">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4.25" x14ac:dyDescent="0.2">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4.25" x14ac:dyDescent="0.2">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4.25" x14ac:dyDescent="0.2">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4.25" x14ac:dyDescent="0.2">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4.25" x14ac:dyDescent="0.2">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4.25" x14ac:dyDescent="0.2">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4.25" x14ac:dyDescent="0.2">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4.25" x14ac:dyDescent="0.2">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4.25" x14ac:dyDescent="0.2">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4.25" x14ac:dyDescent="0.2">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4.25" x14ac:dyDescent="0.2">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4.25" x14ac:dyDescent="0.2">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4.25" x14ac:dyDescent="0.2">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4.25" x14ac:dyDescent="0.2">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4.25" x14ac:dyDescent="0.2">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4.25" x14ac:dyDescent="0.2">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4.25" x14ac:dyDescent="0.2">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4.25" x14ac:dyDescent="0.2">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4.25" x14ac:dyDescent="0.2">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4.25" x14ac:dyDescent="0.2">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4.25" x14ac:dyDescent="0.2">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4.25" x14ac:dyDescent="0.2">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4.25" x14ac:dyDescent="0.2">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4.25" x14ac:dyDescent="0.2">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4.25" x14ac:dyDescent="0.2">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4.25" x14ac:dyDescent="0.2">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4.25" x14ac:dyDescent="0.2">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4.25" x14ac:dyDescent="0.2">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4.25" x14ac:dyDescent="0.2">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4.25" x14ac:dyDescent="0.2">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4.25" x14ac:dyDescent="0.2">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4.25" x14ac:dyDescent="0.2">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4.25" x14ac:dyDescent="0.2">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4.25" x14ac:dyDescent="0.2">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4.25" x14ac:dyDescent="0.2">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4.25" x14ac:dyDescent="0.2">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4.25" x14ac:dyDescent="0.2">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4.25" x14ac:dyDescent="0.2">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4.25" x14ac:dyDescent="0.2">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4.25" x14ac:dyDescent="0.2">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4.25" x14ac:dyDescent="0.2">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4.25" x14ac:dyDescent="0.2">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4.25" x14ac:dyDescent="0.2">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4.25" x14ac:dyDescent="0.2">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4.25" x14ac:dyDescent="0.2">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4.25" x14ac:dyDescent="0.2">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4.25" x14ac:dyDescent="0.2">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4.25" x14ac:dyDescent="0.2">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4.25" x14ac:dyDescent="0.2">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4.25" x14ac:dyDescent="0.2">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4.25" x14ac:dyDescent="0.2">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4.25" x14ac:dyDescent="0.2">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4.25" x14ac:dyDescent="0.2">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4.25" x14ac:dyDescent="0.2">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4.25" x14ac:dyDescent="0.2">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4.25" x14ac:dyDescent="0.2">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4.25" x14ac:dyDescent="0.2">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4.25" x14ac:dyDescent="0.2">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4.25" x14ac:dyDescent="0.2">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4.25" x14ac:dyDescent="0.2">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4.25" x14ac:dyDescent="0.2">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4.25" x14ac:dyDescent="0.2">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4.25" x14ac:dyDescent="0.2">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4.25" x14ac:dyDescent="0.2">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4.25" x14ac:dyDescent="0.2">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4.25" x14ac:dyDescent="0.2">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4.25" x14ac:dyDescent="0.2">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4.25" x14ac:dyDescent="0.2">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4.25" x14ac:dyDescent="0.2">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4.25" x14ac:dyDescent="0.2">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4.25" x14ac:dyDescent="0.2">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4.25" x14ac:dyDescent="0.2">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4.25" x14ac:dyDescent="0.2">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4.25" x14ac:dyDescent="0.2">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4.25" x14ac:dyDescent="0.2">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4.25" x14ac:dyDescent="0.2">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4.25" x14ac:dyDescent="0.2">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4.25" x14ac:dyDescent="0.2">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4.25" x14ac:dyDescent="0.2">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4.25" x14ac:dyDescent="0.2">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4.25" x14ac:dyDescent="0.2">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4.25" x14ac:dyDescent="0.2">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4.25" x14ac:dyDescent="0.2">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4.25" x14ac:dyDescent="0.2">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4.25" x14ac:dyDescent="0.2">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4.25" x14ac:dyDescent="0.2">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4.25" x14ac:dyDescent="0.2">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4.25" x14ac:dyDescent="0.2">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4.25" x14ac:dyDescent="0.2">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4.25" x14ac:dyDescent="0.2">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4.25" x14ac:dyDescent="0.2">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4.25" x14ac:dyDescent="0.2">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4.25" x14ac:dyDescent="0.2">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4.25" x14ac:dyDescent="0.2">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4.25" x14ac:dyDescent="0.2">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4.25" x14ac:dyDescent="0.2">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4.25" x14ac:dyDescent="0.2">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4.25" x14ac:dyDescent="0.2">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4.25" x14ac:dyDescent="0.2">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4.25" x14ac:dyDescent="0.2">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4.25" x14ac:dyDescent="0.2">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4.25" x14ac:dyDescent="0.2">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4.25" x14ac:dyDescent="0.2">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4.25" x14ac:dyDescent="0.2">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4.25" x14ac:dyDescent="0.2">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4.25" x14ac:dyDescent="0.2">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4.25" x14ac:dyDescent="0.2">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4.25" x14ac:dyDescent="0.2">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4.25" x14ac:dyDescent="0.2">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4.25" x14ac:dyDescent="0.2">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4.25" x14ac:dyDescent="0.2">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4.25" x14ac:dyDescent="0.2">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4.25" x14ac:dyDescent="0.2">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4.25" x14ac:dyDescent="0.2">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4.25" x14ac:dyDescent="0.2">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4.25" x14ac:dyDescent="0.2">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4.25" x14ac:dyDescent="0.2">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4.25" x14ac:dyDescent="0.2">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4.25" x14ac:dyDescent="0.2">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4.25" x14ac:dyDescent="0.2">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4.25" x14ac:dyDescent="0.2">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4.25" x14ac:dyDescent="0.2">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4.25" x14ac:dyDescent="0.2">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4.25" x14ac:dyDescent="0.2">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4.25" x14ac:dyDescent="0.2">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4.25" x14ac:dyDescent="0.2">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4.25" x14ac:dyDescent="0.2">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4.25" x14ac:dyDescent="0.2">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4.25" x14ac:dyDescent="0.2">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4.25" x14ac:dyDescent="0.2">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4.25" x14ac:dyDescent="0.2">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4.25" x14ac:dyDescent="0.2">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4.25" x14ac:dyDescent="0.2">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4.25" x14ac:dyDescent="0.2">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4.25" x14ac:dyDescent="0.2">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4.25" x14ac:dyDescent="0.2">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4.25" x14ac:dyDescent="0.2">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4.25" x14ac:dyDescent="0.2">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4.25" x14ac:dyDescent="0.2">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4.25" x14ac:dyDescent="0.2">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4.25" x14ac:dyDescent="0.2">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4.25" x14ac:dyDescent="0.2">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4.25" x14ac:dyDescent="0.2">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4.25" x14ac:dyDescent="0.2">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4.25" x14ac:dyDescent="0.2">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4.25" x14ac:dyDescent="0.2">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4.25" x14ac:dyDescent="0.2">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4.25" x14ac:dyDescent="0.2">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4.25" x14ac:dyDescent="0.2">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4.25" x14ac:dyDescent="0.2">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4.25" x14ac:dyDescent="0.2">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4.25" x14ac:dyDescent="0.2">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4.25" x14ac:dyDescent="0.2">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4.25" x14ac:dyDescent="0.2">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4.25" x14ac:dyDescent="0.2">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4.25" x14ac:dyDescent="0.2">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4.25" x14ac:dyDescent="0.2">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4.25" x14ac:dyDescent="0.2">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4.25" x14ac:dyDescent="0.2">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4.25" x14ac:dyDescent="0.2">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4.25" x14ac:dyDescent="0.2">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4.25" x14ac:dyDescent="0.2">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4.25" x14ac:dyDescent="0.2">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4.25" x14ac:dyDescent="0.2">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4.25" x14ac:dyDescent="0.2">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4.25" x14ac:dyDescent="0.2">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4.25" x14ac:dyDescent="0.2">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4.25" x14ac:dyDescent="0.2">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4.25" x14ac:dyDescent="0.2">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4.25" x14ac:dyDescent="0.2">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4.25" x14ac:dyDescent="0.2">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4.25" x14ac:dyDescent="0.2">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4.25" x14ac:dyDescent="0.2">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4.25" x14ac:dyDescent="0.2">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4.25" x14ac:dyDescent="0.2">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4.25" x14ac:dyDescent="0.2">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4.25" x14ac:dyDescent="0.2">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4.25" x14ac:dyDescent="0.2">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4.25" x14ac:dyDescent="0.2">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4.25" x14ac:dyDescent="0.2">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4.25" x14ac:dyDescent="0.2">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4.25" x14ac:dyDescent="0.2">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4.25" x14ac:dyDescent="0.2">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4.25" x14ac:dyDescent="0.2">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4.25" x14ac:dyDescent="0.2">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4.25" x14ac:dyDescent="0.2">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4.25" x14ac:dyDescent="0.2">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4.25" x14ac:dyDescent="0.2">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4.25" x14ac:dyDescent="0.2">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4.25" x14ac:dyDescent="0.2">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4.25" x14ac:dyDescent="0.2">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4.25" x14ac:dyDescent="0.2">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4.25" x14ac:dyDescent="0.2">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4.25" x14ac:dyDescent="0.2">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4.25" x14ac:dyDescent="0.2">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4.25" x14ac:dyDescent="0.2">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4.25" x14ac:dyDescent="0.2">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4.25" x14ac:dyDescent="0.2">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4.25" x14ac:dyDescent="0.2">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4.25" x14ac:dyDescent="0.2">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4.25" x14ac:dyDescent="0.2">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4.25" x14ac:dyDescent="0.2">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4.25" x14ac:dyDescent="0.2">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4.25" x14ac:dyDescent="0.2">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4.25" x14ac:dyDescent="0.2">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4.25" x14ac:dyDescent="0.2">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4.25" x14ac:dyDescent="0.2">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4.25" x14ac:dyDescent="0.2">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4.25" x14ac:dyDescent="0.2">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4.25" x14ac:dyDescent="0.2">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4.25" x14ac:dyDescent="0.2">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4.25" x14ac:dyDescent="0.2">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4.25" x14ac:dyDescent="0.2">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4.25" x14ac:dyDescent="0.2">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4.25" x14ac:dyDescent="0.2">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4.25" x14ac:dyDescent="0.2">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4.25" x14ac:dyDescent="0.2">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4.25" x14ac:dyDescent="0.2">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4.25" x14ac:dyDescent="0.2">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4.25" x14ac:dyDescent="0.2">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4.25" x14ac:dyDescent="0.2">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4.25" x14ac:dyDescent="0.2">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4.25" x14ac:dyDescent="0.2">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4.25" x14ac:dyDescent="0.2">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4.25" x14ac:dyDescent="0.2">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4.25" x14ac:dyDescent="0.2">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4.25" x14ac:dyDescent="0.2">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4.25" x14ac:dyDescent="0.2">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4.25" x14ac:dyDescent="0.2">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4.25" x14ac:dyDescent="0.2">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4.25" x14ac:dyDescent="0.2">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4.25" x14ac:dyDescent="0.2">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4.25" x14ac:dyDescent="0.2">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4.25" x14ac:dyDescent="0.2">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4.25" x14ac:dyDescent="0.2">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4.25" x14ac:dyDescent="0.2">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4.25" x14ac:dyDescent="0.2">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4.25" x14ac:dyDescent="0.2">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4.25" x14ac:dyDescent="0.2">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4.25" x14ac:dyDescent="0.2">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4.25" x14ac:dyDescent="0.2">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4.25" x14ac:dyDescent="0.2">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4.25" x14ac:dyDescent="0.2">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4.25" x14ac:dyDescent="0.2">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4.25" x14ac:dyDescent="0.2">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4.25" x14ac:dyDescent="0.2">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4.25" x14ac:dyDescent="0.2">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4.25" x14ac:dyDescent="0.2">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4.25" x14ac:dyDescent="0.2">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4.25" x14ac:dyDescent="0.2">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4.25" x14ac:dyDescent="0.2">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4.25" x14ac:dyDescent="0.2">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4.25" x14ac:dyDescent="0.2">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4.25" x14ac:dyDescent="0.2">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4.25" x14ac:dyDescent="0.2">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4.25" x14ac:dyDescent="0.2">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4.25" x14ac:dyDescent="0.2">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4.25" x14ac:dyDescent="0.2">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4.25" x14ac:dyDescent="0.2">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4.25" x14ac:dyDescent="0.2">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4.25" x14ac:dyDescent="0.2">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4.25" x14ac:dyDescent="0.2">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4.25" x14ac:dyDescent="0.2">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4.25" x14ac:dyDescent="0.2">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4.25" x14ac:dyDescent="0.2">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4.25" x14ac:dyDescent="0.2">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4.25" x14ac:dyDescent="0.2">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4.25" x14ac:dyDescent="0.2">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4.25" x14ac:dyDescent="0.2">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4.25" x14ac:dyDescent="0.2">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4.25" x14ac:dyDescent="0.2">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4.25" x14ac:dyDescent="0.2">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4.25" x14ac:dyDescent="0.2">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4.25" x14ac:dyDescent="0.2">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4.25" x14ac:dyDescent="0.2">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4.25" x14ac:dyDescent="0.2">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4.25" x14ac:dyDescent="0.2">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4.25" x14ac:dyDescent="0.2">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4.25" x14ac:dyDescent="0.2">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4.25" x14ac:dyDescent="0.2">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4.25" x14ac:dyDescent="0.2">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4.25" x14ac:dyDescent="0.2">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4.25" x14ac:dyDescent="0.2">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4.25" x14ac:dyDescent="0.2">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4.25" x14ac:dyDescent="0.2">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4.25" x14ac:dyDescent="0.2">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4.25" x14ac:dyDescent="0.2">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4.25" x14ac:dyDescent="0.2">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4.25" x14ac:dyDescent="0.2">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4.25" x14ac:dyDescent="0.2">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4.25" x14ac:dyDescent="0.2">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4.25" x14ac:dyDescent="0.2">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4.25" x14ac:dyDescent="0.2">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4.25" x14ac:dyDescent="0.2">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4.25" x14ac:dyDescent="0.2">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4.25" x14ac:dyDescent="0.2">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4.25" x14ac:dyDescent="0.2">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4.25" x14ac:dyDescent="0.2">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4.25" x14ac:dyDescent="0.2">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4.25" x14ac:dyDescent="0.2">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4.25" x14ac:dyDescent="0.2">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4.25" x14ac:dyDescent="0.2">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4.25" x14ac:dyDescent="0.2">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4.25" x14ac:dyDescent="0.2">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4.25" x14ac:dyDescent="0.2">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4.25" x14ac:dyDescent="0.2">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4.25" x14ac:dyDescent="0.2">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4.25" x14ac:dyDescent="0.2">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4.25" x14ac:dyDescent="0.2">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4.25" x14ac:dyDescent="0.2">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4.25" x14ac:dyDescent="0.2">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4.25" x14ac:dyDescent="0.2">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4.25" x14ac:dyDescent="0.2">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4.25" x14ac:dyDescent="0.2">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4.25" x14ac:dyDescent="0.2">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4.25" x14ac:dyDescent="0.2">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4.25" x14ac:dyDescent="0.2">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4.25" x14ac:dyDescent="0.2">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4.25" x14ac:dyDescent="0.2">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4.25" x14ac:dyDescent="0.2">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4.25" x14ac:dyDescent="0.2">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4.25" x14ac:dyDescent="0.2">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4.25" x14ac:dyDescent="0.2">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4.25" x14ac:dyDescent="0.2">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4.25" x14ac:dyDescent="0.2">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4.25" x14ac:dyDescent="0.2">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4.25" x14ac:dyDescent="0.2">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4.25" x14ac:dyDescent="0.2">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4.25" x14ac:dyDescent="0.2">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4.25" x14ac:dyDescent="0.2">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4.25" x14ac:dyDescent="0.2">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4.25" x14ac:dyDescent="0.2">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4.25" x14ac:dyDescent="0.2">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4.25" x14ac:dyDescent="0.2">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4.25" x14ac:dyDescent="0.2">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4.25" x14ac:dyDescent="0.2">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4.25" x14ac:dyDescent="0.2">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4.25" x14ac:dyDescent="0.2">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4.25" x14ac:dyDescent="0.2">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4.25" x14ac:dyDescent="0.2">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4.25" x14ac:dyDescent="0.2">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4.25" x14ac:dyDescent="0.2">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4.25" x14ac:dyDescent="0.2">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4.25" x14ac:dyDescent="0.2">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4.25" x14ac:dyDescent="0.2">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4.25" x14ac:dyDescent="0.2">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4.25" x14ac:dyDescent="0.2">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4.25" x14ac:dyDescent="0.2">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4.25" x14ac:dyDescent="0.2">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4.25" x14ac:dyDescent="0.2">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4.25" x14ac:dyDescent="0.2">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4.25" x14ac:dyDescent="0.2">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4.25" x14ac:dyDescent="0.2">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4.25" x14ac:dyDescent="0.2">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4.25" x14ac:dyDescent="0.2">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4.25" x14ac:dyDescent="0.2">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4.25" x14ac:dyDescent="0.2">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4.25" x14ac:dyDescent="0.2">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4.25" x14ac:dyDescent="0.2">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4.25" x14ac:dyDescent="0.2">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4.25" x14ac:dyDescent="0.2">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4.25" x14ac:dyDescent="0.2">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4.25" x14ac:dyDescent="0.2">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4.25" x14ac:dyDescent="0.2">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4.25" x14ac:dyDescent="0.2">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4.25" x14ac:dyDescent="0.2">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4.25" x14ac:dyDescent="0.2">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4.25" x14ac:dyDescent="0.2">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4.25" x14ac:dyDescent="0.2">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4.25" x14ac:dyDescent="0.2">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4.25" x14ac:dyDescent="0.2">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4.25" x14ac:dyDescent="0.2">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4.25" x14ac:dyDescent="0.2">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4.25" x14ac:dyDescent="0.2">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4.25" x14ac:dyDescent="0.2">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4.25" x14ac:dyDescent="0.2">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4.25" x14ac:dyDescent="0.2">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4.25" x14ac:dyDescent="0.2">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4.25" x14ac:dyDescent="0.2">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4.25" x14ac:dyDescent="0.2">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4.25" x14ac:dyDescent="0.2">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4.25" x14ac:dyDescent="0.2">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4.25" x14ac:dyDescent="0.2">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4.25" x14ac:dyDescent="0.2">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4.25" x14ac:dyDescent="0.2">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4.25" x14ac:dyDescent="0.2">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4.25" x14ac:dyDescent="0.2">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4.25" x14ac:dyDescent="0.2">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4.25" x14ac:dyDescent="0.2">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4.25" x14ac:dyDescent="0.2">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4.25" x14ac:dyDescent="0.2">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4.25" x14ac:dyDescent="0.2">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4.25" x14ac:dyDescent="0.2">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4.25" x14ac:dyDescent="0.2">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4.25" x14ac:dyDescent="0.2">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4.25" x14ac:dyDescent="0.2">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4.25" x14ac:dyDescent="0.2">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4.25" x14ac:dyDescent="0.2">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4.25" x14ac:dyDescent="0.2">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4.25" x14ac:dyDescent="0.2">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4.25" x14ac:dyDescent="0.2">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4.25" x14ac:dyDescent="0.2">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4.25" x14ac:dyDescent="0.2">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4.25" x14ac:dyDescent="0.2">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4.25" x14ac:dyDescent="0.2">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4.25" x14ac:dyDescent="0.2">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4.25" x14ac:dyDescent="0.2">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4.25" x14ac:dyDescent="0.2">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4.25" x14ac:dyDescent="0.2">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4.25" x14ac:dyDescent="0.2">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4.25" x14ac:dyDescent="0.2">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4.25" x14ac:dyDescent="0.2">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4.25" x14ac:dyDescent="0.2">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4.25" x14ac:dyDescent="0.2">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4.25" x14ac:dyDescent="0.2">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4.25" x14ac:dyDescent="0.2">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4.25" x14ac:dyDescent="0.2">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4.25" x14ac:dyDescent="0.2">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4.25" x14ac:dyDescent="0.2">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4.25" x14ac:dyDescent="0.2">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4.25" x14ac:dyDescent="0.2">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4.25" x14ac:dyDescent="0.2">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4.25" x14ac:dyDescent="0.2">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4.25" x14ac:dyDescent="0.2">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4.25" x14ac:dyDescent="0.2">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4.25" x14ac:dyDescent="0.2">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4.25" x14ac:dyDescent="0.2">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4.25" x14ac:dyDescent="0.2">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4.25" x14ac:dyDescent="0.2">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4.25" x14ac:dyDescent="0.2">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4.25" x14ac:dyDescent="0.2">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4.25" x14ac:dyDescent="0.2">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4.25" x14ac:dyDescent="0.2">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4.25" x14ac:dyDescent="0.2">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4.25" x14ac:dyDescent="0.2">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4.25" x14ac:dyDescent="0.2">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4.25" x14ac:dyDescent="0.2">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4.25" x14ac:dyDescent="0.2">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4.25" x14ac:dyDescent="0.2">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4.25" x14ac:dyDescent="0.2">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4.25" x14ac:dyDescent="0.2">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4.25" x14ac:dyDescent="0.2">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4.25" x14ac:dyDescent="0.2">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4.25" x14ac:dyDescent="0.2">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4.25" x14ac:dyDescent="0.2">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4.25" x14ac:dyDescent="0.2">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4.25" x14ac:dyDescent="0.2">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4.25" x14ac:dyDescent="0.2">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4.25" x14ac:dyDescent="0.2">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4.25" x14ac:dyDescent="0.2">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4.25" x14ac:dyDescent="0.2">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4.25" x14ac:dyDescent="0.2">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4.25" x14ac:dyDescent="0.2">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4.25" x14ac:dyDescent="0.2">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4.25" x14ac:dyDescent="0.2">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4.25" x14ac:dyDescent="0.2">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4.25" x14ac:dyDescent="0.2">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4.25" x14ac:dyDescent="0.2">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4.25" x14ac:dyDescent="0.2">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4.25" x14ac:dyDescent="0.2">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4.25" x14ac:dyDescent="0.2">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4.25" x14ac:dyDescent="0.2">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4.25" x14ac:dyDescent="0.2">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4.25" x14ac:dyDescent="0.2">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4.25" x14ac:dyDescent="0.2">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4.25" x14ac:dyDescent="0.2">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4.25" x14ac:dyDescent="0.2">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4.25" x14ac:dyDescent="0.2">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4.25" x14ac:dyDescent="0.2">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4.25" x14ac:dyDescent="0.2">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4.25" x14ac:dyDescent="0.2">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4.25" x14ac:dyDescent="0.2">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4.25" x14ac:dyDescent="0.2">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4.25" x14ac:dyDescent="0.2">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4.25" x14ac:dyDescent="0.2">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4.25" x14ac:dyDescent="0.2">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4.25" x14ac:dyDescent="0.2">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4.25" x14ac:dyDescent="0.2">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4.25" x14ac:dyDescent="0.2">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4.25" x14ac:dyDescent="0.2">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4.25" x14ac:dyDescent="0.2">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4.25" x14ac:dyDescent="0.2">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4.25" x14ac:dyDescent="0.2">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4.25" x14ac:dyDescent="0.2">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4.25" x14ac:dyDescent="0.2">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4.25" x14ac:dyDescent="0.2">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4.25" x14ac:dyDescent="0.2">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4.25" x14ac:dyDescent="0.2">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4.25" x14ac:dyDescent="0.2">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4.25" x14ac:dyDescent="0.2">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4.25" x14ac:dyDescent="0.2">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4.25" x14ac:dyDescent="0.2">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4.25" x14ac:dyDescent="0.2">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4.25" x14ac:dyDescent="0.2">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4.25" x14ac:dyDescent="0.2">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4.25" x14ac:dyDescent="0.2">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4.25" x14ac:dyDescent="0.2">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4.25" x14ac:dyDescent="0.2">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sheetData>
  <mergeCells count="2">
    <mergeCell ref="A1:D1"/>
    <mergeCell ref="A18:D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60B6063468514EA35DA62E090EEEE2" ma:contentTypeVersion="13" ma:contentTypeDescription="Create a new document." ma:contentTypeScope="" ma:versionID="eddc9dae5b93495e3cec2d2d35a63b99">
  <xsd:schema xmlns:xsd="http://www.w3.org/2001/XMLSchema" xmlns:xs="http://www.w3.org/2001/XMLSchema" xmlns:p="http://schemas.microsoft.com/office/2006/metadata/properties" xmlns:ns2="8363f5ff-4ac7-47f9-a5ad-9418a7a89a0b" xmlns:ns3="ea14ace8-800f-4ce8-931d-663d255a1061" targetNamespace="http://schemas.microsoft.com/office/2006/metadata/properties" ma:root="true" ma:fieldsID="f153b92fa05d79102186edf1e8089628" ns2:_="" ns3:_="">
    <xsd:import namespace="8363f5ff-4ac7-47f9-a5ad-9418a7a89a0b"/>
    <xsd:import namespace="ea14ace8-800f-4ce8-931d-663d255a10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Compan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3f5ff-4ac7-47f9-a5ad-9418a7a89a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Company" ma:index="20" nillable="true" ma:displayName="Company" ma:format="Dropdown" ma:internalName="Compan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4ace8-800f-4ce8-931d-663d255a106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pany xmlns="8363f5ff-4ac7-47f9-a5ad-9418a7a89a0b" xsi:nil="true"/>
  </documentManagement>
</p:properties>
</file>

<file path=customXml/itemProps1.xml><?xml version="1.0" encoding="utf-8"?>
<ds:datastoreItem xmlns:ds="http://schemas.openxmlformats.org/officeDocument/2006/customXml" ds:itemID="{6A05C548-CDF8-4609-93B0-8F4C49EF0C35}">
  <ds:schemaRefs>
    <ds:schemaRef ds:uri="http://schemas.microsoft.com/sharepoint/v3/contenttype/forms"/>
  </ds:schemaRefs>
</ds:datastoreItem>
</file>

<file path=customXml/itemProps2.xml><?xml version="1.0" encoding="utf-8"?>
<ds:datastoreItem xmlns:ds="http://schemas.openxmlformats.org/officeDocument/2006/customXml" ds:itemID="{5E2C55DD-483D-45D5-AA3F-41308F9B6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3f5ff-4ac7-47f9-a5ad-9418a7a89a0b"/>
    <ds:schemaRef ds:uri="ea14ace8-800f-4ce8-931d-663d255a1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A7CD64-3FF6-4BC6-81D5-3EADEB433B9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ea14ace8-800f-4ce8-931d-663d255a1061"/>
    <ds:schemaRef ds:uri="http://schemas.microsoft.com/office/infopath/2007/PartnerControls"/>
    <ds:schemaRef ds:uri="8363f5ff-4ac7-47f9-a5ad-9418a7a89a0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vt:lpstr>
      <vt:lpstr>Summary</vt:lpstr>
      <vt:lpstr>Overview</vt:lpstr>
      <vt:lpstr>Gas</vt:lpstr>
      <vt:lpstr>Oil</vt:lpstr>
      <vt:lpstr>Coal</vt:lpstr>
      <vt:lpstr>Uranium_Thorium</vt:lpstr>
      <vt:lpstr>Summary!Summary_Table_1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Bradshaw Barry</dc:creator>
  <cp:keywords/>
  <dc:description/>
  <cp:lastModifiedBy>Keith Bradey</cp:lastModifiedBy>
  <cp:revision/>
  <dcterms:created xsi:type="dcterms:W3CDTF">2020-11-17T04:13:36Z</dcterms:created>
  <dcterms:modified xsi:type="dcterms:W3CDTF">2023-06-29T07:17:01Z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0x0101008460B6063468514EA35DA62E090EEEE2</vt:lpwstr>
  </property>
</Properties>
</file>